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ebas\Downloads\"/>
    </mc:Choice>
  </mc:AlternateContent>
  <xr:revisionPtr revIDLastSave="0" documentId="13_ncr:1_{8FA8FD49-F024-4FA3-95C5-35CB6DFED617}" xr6:coauthVersionLast="47" xr6:coauthVersionMax="47" xr10:uidLastSave="{00000000-0000-0000-0000-000000000000}"/>
  <bookViews>
    <workbookView xWindow="-108" yWindow="-108" windowWidth="23256" windowHeight="12456" xr2:uid="{00000000-000D-0000-FFFF-FFFF00000000}"/>
  </bookViews>
  <sheets>
    <sheet name="1. Gestión del Riesgo" sheetId="4" r:id="rId1"/>
    <sheet name="2. Redes y Articulación" sheetId="2" r:id="rId2"/>
    <sheet name="3. Cultura de la legalidad" sheetId="6" r:id="rId3"/>
    <sheet name="4. Iniciativas Adicionales"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2" l="1"/>
  <c r="AC3" i="2"/>
</calcChain>
</file>

<file path=xl/sharedStrings.xml><?xml version="1.0" encoding="utf-8"?>
<sst xmlns="http://schemas.openxmlformats.org/spreadsheetml/2006/main" count="441" uniqueCount="224">
  <si>
    <t>Acción estratégica</t>
  </si>
  <si>
    <t>Etapas</t>
  </si>
  <si>
    <t>Actividad</t>
  </si>
  <si>
    <t>Meta /  Producto</t>
  </si>
  <si>
    <t>Responsable</t>
  </si>
  <si>
    <t>Responsable de Apoyo</t>
  </si>
  <si>
    <t>1.1 Riesgo para la integridad</t>
  </si>
  <si>
    <t>N/A</t>
  </si>
  <si>
    <t>Realizar trimestralmente seguimiento a los Riesgos establecidos por cada uno de los procesos,  de acuerdo a los lineamientos metodológicos vigentes.</t>
  </si>
  <si>
    <t>Oficina de Planeación</t>
  </si>
  <si>
    <t>Líderes de procesos</t>
  </si>
  <si>
    <t>Presentar semestralmente reportes de seguimiento al Comité Institucional Coordinador de Control Interno.</t>
  </si>
  <si>
    <t>2 Presentaciones (Informes de avance)</t>
  </si>
  <si>
    <t>Oficina de Control Interno</t>
  </si>
  <si>
    <t>1.2 Canales de denuncia</t>
  </si>
  <si>
    <t>Gestión de Denuncias</t>
  </si>
  <si>
    <t xml:space="preserve">Gestionar las denuncias de corrupciòn recibidas, de acuerdo con el procedimiento de gestión de denuncias PR-PSC-005, y diligenciar la Matriz Lavado de Activos, Financiacion del Terrorismo, Soborno, Corrupción F-PSC-013 </t>
  </si>
  <si>
    <t>100 % tramitadas</t>
  </si>
  <si>
    <t>Secretaria General</t>
  </si>
  <si>
    <t>1.3 Riesgo de Lavado de Activos, Financiación del Terrorismo y Financiación de la Proliferación de Armas de Destrucción Masiva LAFT/FPADM</t>
  </si>
  <si>
    <t>Lavado de Activos - Colocación - Oculatamiento - Integración</t>
  </si>
  <si>
    <t>1 certificado entregado a la ADR</t>
  </si>
  <si>
    <t>Todos los servidores públicos y contratistas de la ADR</t>
  </si>
  <si>
    <t>1.4 Debida diligencia</t>
  </si>
  <si>
    <t>SIGEP/CERTIFICADO CONFLICTO DE INTERESES /DECLARACIÓN BIENES Y RENTAS</t>
  </si>
  <si>
    <t>Enero</t>
  </si>
  <si>
    <t>Febrero</t>
  </si>
  <si>
    <t>Marzo</t>
  </si>
  <si>
    <t>Abril</t>
  </si>
  <si>
    <t>Mayo</t>
  </si>
  <si>
    <t>Junio</t>
  </si>
  <si>
    <t>Julio</t>
  </si>
  <si>
    <t>Agosto</t>
  </si>
  <si>
    <t>Septiembre</t>
  </si>
  <si>
    <t>Octubre</t>
  </si>
  <si>
    <t>Noviembre</t>
  </si>
  <si>
    <t>Diciembre</t>
  </si>
  <si>
    <t>Avance Meta</t>
  </si>
  <si>
    <t>PROGRAMA DE TRANSPARENCIA Y ÉTICA PÚBLICA</t>
  </si>
  <si>
    <t>AVANCE REPORTADO PLANEACIÓN</t>
  </si>
  <si>
    <t>A</t>
  </si>
  <si>
    <t>B</t>
  </si>
  <si>
    <t>C</t>
  </si>
  <si>
    <t>D</t>
  </si>
  <si>
    <t>E</t>
  </si>
  <si>
    <t>F</t>
  </si>
  <si>
    <t>G</t>
  </si>
  <si>
    <t>3 Seguimientos</t>
  </si>
  <si>
    <t>Monitorear el reporte de materialización de riesgos, en caso de presentarse</t>
  </si>
  <si>
    <t>x</t>
  </si>
  <si>
    <t>Realizar el curso gratuito antre la UIAF y entregar certificado a la Dirección de Talento Humano para los servidores y a la Vicepresidencia de Gestión Contractual para los contratistas https://www.uiaf.gov.co/curso-de-e-learning a personal de planta y contratistas de la Entidad.</t>
  </si>
  <si>
    <t>Realizar la verificación de la declaración de Bienes y Rentas y conflicto de interés diligenciada y firmada, de funcionarios de la Alta Dirección en el aplicativo por la Integridad Pública.</t>
  </si>
  <si>
    <t>Consolidar el registro de Conflicto de Intereses del Aplicativo por la Integridad Pública de los contratistas, cualquiera sea su modalidad y plazo; que debe hacer parte del expediente contractual.</t>
  </si>
  <si>
    <t>Todos los servidores públicos y contratistas de la Oficina de Planeación de la ADR</t>
  </si>
  <si>
    <t xml:space="preserve">1 Reporte consolidado con la información de los directivos  </t>
  </si>
  <si>
    <t xml:space="preserve">Secretaria General- Talento Humano </t>
  </si>
  <si>
    <t>Secretaría General</t>
  </si>
  <si>
    <t>1 reporte consolidado con la información de los contratistas en el expediente contractual de cada contrato</t>
  </si>
  <si>
    <t>Vicepresidencia Gestión Contractual - contratistas</t>
  </si>
  <si>
    <t>SEGUIMIENTO OFICINA DE CONTROL INTERNO</t>
  </si>
  <si>
    <t>Soporte/Evidencia
(Reporte de Oficina de Planeación)
Fecha corte: 30 de abril 2025</t>
  </si>
  <si>
    <t>NIVEL DE CUMPLIMIENTO</t>
  </si>
  <si>
    <t>Soporte/Evidencia
(Reporte de Oficina de Planeación)
Fecha corte: 31 de agosto 2025</t>
  </si>
  <si>
    <t>Soporte/Evidencia
(Reporte de Oficina de Planeación)
Fecha corte: 30 de diciembre 2025</t>
  </si>
  <si>
    <t>2.1 Redes Internas</t>
  </si>
  <si>
    <t>H</t>
  </si>
  <si>
    <t>Socializar y divulgar como mínimo dos veces al año, a ciudadanos y colaboradores, las herramientas y estrategias que hacen parte del Programa de Transparencia y Ética Pública adoptado por la Agencia, y todas aquellas nuevas que durante la vigencia surjan.</t>
  </si>
  <si>
    <t>2 Piezas comunicativas</t>
  </si>
  <si>
    <t>Servicio al Ciudadano
Oficina Comunicaciones</t>
  </si>
  <si>
    <t>Secretaria General / Planeación</t>
  </si>
  <si>
    <t>2.2 Redes Externas</t>
  </si>
  <si>
    <t>I</t>
  </si>
  <si>
    <t>Mantener comunicación activa con el MADR y los miembros del Comité de seguimiento a la estrategia sectorial para la Transparencia y Prevención de la Corrupción.</t>
  </si>
  <si>
    <t>2 mensajes a través del Correo electrónico institucional</t>
  </si>
  <si>
    <t>Secretaría General / Oficina de Planeación</t>
  </si>
  <si>
    <t>Secretaria General / Planeación / Presidencia</t>
  </si>
  <si>
    <t>3.1 Acceso a la información pública y transparencia</t>
  </si>
  <si>
    <t>Principio de Transparencia</t>
  </si>
  <si>
    <t>J</t>
  </si>
  <si>
    <t>Realizar en cada vigencia y como mínimo cuatro veces al año, capacitaciones y/o sensibilizaciòn a colaboradores de la Entidad, sobre el Manual de Servicio al Ciudadano y Manual de Transparencia, independientemente del ciclo de sensibilizaciones sobre: de derecho de petición, lenguaje claro, sistema de gestión documental Orfeo, transparencia, acceso a información pública e integridad.</t>
  </si>
  <si>
    <t>4 capacitaciones</t>
  </si>
  <si>
    <t>Secretaria General /Servicio al Ciudadano- Talento Humano /Oficina comunicaciones /Oficina Planeación</t>
  </si>
  <si>
    <t>Transparencia Activa</t>
  </si>
  <si>
    <t>K</t>
  </si>
  <si>
    <t xml:space="preserve">Actualizar el contenido de la página Web por las dependencias que incluyan información para conocimiento público, con el acompañamiento y soporte de las Oficinas de Comunicaciones, Tecnologías de la Información, Servicio al Ciudadano y delegados de las áreas encargados de la generación y publicación de contenidos, con miras a asegurar que estos sean: claros, sencillos, comprensibles, veraces, actuales, útiles, incluyentes, relevantes, proactivos, amplios y en armonía con ITA. </t>
  </si>
  <si>
    <t>4 Actualizaciones</t>
  </si>
  <si>
    <t>Oficina de Comunicaciones / Todas las dependencias</t>
  </si>
  <si>
    <t>Oficina de comunicaciones / Todas las dependencias</t>
  </si>
  <si>
    <t>Transparencia Pasiva</t>
  </si>
  <si>
    <t>L</t>
  </si>
  <si>
    <t>Fortalecer el seguimiento a la gestión de las PQRS. en la Entidad a través del envio de correo mensual a las dependencias, indicando el estado de gestión de las PQSR a su cargo.</t>
  </si>
  <si>
    <t xml:space="preserve">Correo mensual a las dependencias  
</t>
  </si>
  <si>
    <t>Servicio al Ciudadano (SG)</t>
  </si>
  <si>
    <t>Lideres de cada dependencia y Unidades Técnicas Territoriales junto con los apoyos de servicio al ciudadano asignados.</t>
  </si>
  <si>
    <t>Instrumentos de la Gestión de la Información</t>
  </si>
  <si>
    <t>M</t>
  </si>
  <si>
    <t xml:space="preserve">Realizar seguimiento en el tema de transparencia y acceso a la información pública a través de indicadores que son medidos periódicamente </t>
  </si>
  <si>
    <t>1 Matriz ITA actualizada</t>
  </si>
  <si>
    <t>Oficina de Comunicaciones/
Oficina de Tecnologías de la Información</t>
  </si>
  <si>
    <t>Accesibilidad</t>
  </si>
  <si>
    <t>N</t>
  </si>
  <si>
    <t>Capacitar a los colaboradores de la Agencia en la construcción de documentos con criterios de accesibilidad Web (Word, Pdf, Excel, Power Point).</t>
  </si>
  <si>
    <t>1 Capacitación</t>
  </si>
  <si>
    <t>Oficina Tecnologias de la Información</t>
  </si>
  <si>
    <t xml:space="preserve">Secretaria General - Talento Humano / </t>
  </si>
  <si>
    <t>3.2 Participación ciudadana y rendición de cuentas</t>
  </si>
  <si>
    <t>Formulación</t>
  </si>
  <si>
    <t>O</t>
  </si>
  <si>
    <t>Diseñar la Estrategia de Participación Ciudadana y Rendición de Cuentas 2026 y realizar la publicación en la página web de la Entidad.</t>
  </si>
  <si>
    <t>1 Estrategia Publicada</t>
  </si>
  <si>
    <t>Oficina Planeación</t>
  </si>
  <si>
    <t>Todas las dependencias de la ADR</t>
  </si>
  <si>
    <t>Seguimiento y Evaluación</t>
  </si>
  <si>
    <t>P</t>
  </si>
  <si>
    <t>Realizar el evento de la Audiencia Pública Participativa de Rendición de Rendicion de cuentas, con la activa participación de los grupos de interés, gremios, organismos de control y la ciudadania en general.</t>
  </si>
  <si>
    <t>1 Audiencia Pública Participativa de Rendición de Cuentas realizada</t>
  </si>
  <si>
    <t>Oficina de comunicaciones /Oficina Planeación/Servicio al Ciudadano</t>
  </si>
  <si>
    <t>Evaluación</t>
  </si>
  <si>
    <t>Q</t>
  </si>
  <si>
    <t>Realizar la medición sobre la participación de los ciudadanos y grupos de interés y establecer oportunidades de mejora o ajustes en procesos, procedimientos, oferta institucional, trámites, entre otros.</t>
  </si>
  <si>
    <t>1 informe realizado</t>
  </si>
  <si>
    <t>Servicio al Ciudadano Oficina Planeación</t>
  </si>
  <si>
    <t>Secretaria General y Oficina de Planeacion</t>
  </si>
  <si>
    <t>3.3 Integridad en el servicio público</t>
  </si>
  <si>
    <t>Gestión con Valores</t>
  </si>
  <si>
    <t>R</t>
  </si>
  <si>
    <t>Solicitar el certificado del Curso de Integridad de la Secretaria de Transparencia que deden realizar servidores públicos y contratistas de la Entidad
 https://www1.funcionpublica.gov.co/web/eva/curso-integridad</t>
  </si>
  <si>
    <t>Secretaria General- Talento Humano - personal planta Vicepresidencia Gestión Contractual - contratistas</t>
  </si>
  <si>
    <t>S</t>
  </si>
  <si>
    <t>Solicitar a los servidores públicos y contratistas el formato F-PSC-014 Compromiso de Transparencia y Buen Trato,  y el Compromiso de Manejo de Información que tiene adoptado la Entidad.</t>
  </si>
  <si>
    <t>1 Compromiso de Transparencia y Buen Trato y 1 Compromiso de Manejo de Información entregado</t>
  </si>
  <si>
    <t>T</t>
  </si>
  <si>
    <t xml:space="preserve">Realizar la formulación de la estrategia de racionalización de trámites y seguimiento a la implementación de acuerdo con la información registrada en el SUIT. </t>
  </si>
  <si>
    <t xml:space="preserve">1 informe de seguimiento a la estrategia de racionalización </t>
  </si>
  <si>
    <t>Vicepresidencia Integración Productiva, Vicepresidencia de Proyectos y Secretaria General - Servicio al Ciudadano</t>
  </si>
  <si>
    <t>-</t>
  </si>
  <si>
    <t>Observaciones / Concepto
Oficina de Control Interno - OCI
Fecha corte: 30 de diciembre 2025</t>
  </si>
  <si>
    <t>Observaciones / Concepto
Oficina de Control Interno - OCI
Fecha corte: 31 de agosto 2025</t>
  </si>
  <si>
    <t>Observaciones / Concepto
Oficina de Control Interno - OCI
Fecha corte: 30- Abril-2025</t>
  </si>
  <si>
    <t>Se evidencia el envío de correos mensuales (enero, febrero y marzo) a las dependencias, junto con el seguimiento de PQRSD con corte a diciembre de 2024 y marzo de 2025.</t>
  </si>
  <si>
    <t>Se evidencia el envío del correo dirigido a funcionarios y contratistas para el diligenciamiento del formato F-PSC-014. Sin embargo, hasta la fecha, no se cuenta con evidencia de la elaboración de dichos formatos.</t>
  </si>
  <si>
    <t>SEGUIMIENTO OFICINA DE CONTROL INTERNO I CUATRIMESTRE</t>
  </si>
  <si>
    <t>Se identifica Informe Trimestral  de denuncias, en el mismo se identifica se establece que ingresaron 18 y se dio tramite total a la mismas, no obstante la actividad establece el diligenciamiento  la Matriz Lavado de Activos, Financiacion del Terrorismo, Soborno, Corrupción F-PSC-013, la cual no fue aportada por lo anterior se determina un avance de 17%</t>
  </si>
  <si>
    <r>
      <t>Se evidencia archivo :
-"</t>
    </r>
    <r>
      <rPr>
        <b/>
        <sz val="10"/>
        <color theme="1"/>
        <rFont val="Calibri"/>
        <family val="2"/>
        <scheme val="minor"/>
      </rPr>
      <t>1er Informe de Denuncias ADR_2025</t>
    </r>
    <r>
      <rPr>
        <sz val="10"/>
        <color theme="1"/>
        <rFont val="Calibri"/>
        <family val="2"/>
        <scheme val="minor"/>
      </rPr>
      <t>" en repositorio y página Web de la ADR.
- Matriz integral de riessgos I Cuatrimestre.</t>
    </r>
  </si>
  <si>
    <t>Esta actividad se encuentra programada para el segundo cuatrimestre</t>
  </si>
  <si>
    <t>Esta actividad se encuentra programada para el tercer cuatrimestre</t>
  </si>
  <si>
    <t>SEGUIMIENTO OFICINA DE CONTROL INTERNO II CUATRIMESTRE</t>
  </si>
  <si>
    <t>SEGUIMIENTO OFICINA DE CONTROL INTERNO III CUATRIMESTRE</t>
  </si>
  <si>
    <t xml:space="preserve">En el repositorio se encuentra evidencia de la programación de jornadas de capacitación en el aplicativo ORFEO del 26 de febrero del 2025 y sensibilización  en derechos de petición del 30 de abril del 2025.
 Asimismo, se observa correo electronico #semillainformativa - Consulta el Manual de Transparencia e integridad </t>
  </si>
  <si>
    <t>Teniendo en cuenta las evidencias aportadas se identifica sensibilización en derechos de petición y ORFEO.
No obstante no se identifica la existencia del  Manual de Servicio al Ciudadano, lo que permite identificar que aun faltan capacitaciones sobre el mismo.
Adicional a lo anterior no se identifica capacitaciones en los siguientes temas: Manual de transparencia, lenguaje claro, transparencia, acceso a información pública e integridad.
Por lo tanto, la actividad aún no puede considerarse como cumplida y se otorga el porcentaje relacionado, se sugiere se incluyan en las proximas capacitaciones las tematicas pendientes.</t>
  </si>
  <si>
    <t>Se identica cargue de documento en word con la actualización de textos en página web de Adecuación de Tierras</t>
  </si>
  <si>
    <t xml:space="preserve">En validación realizada por parte de esta Oficina se identifica la actualización en página Web del proceso de Adecuación de tierras en el siguiente enlace https://www.adr.gov.co/atencion-y-servicios-a-la-ciudadania/adecuacion-de-tierras-copy/
</t>
  </si>
  <si>
    <t>En relación con la actividad "Fortalecer el seguimiento a la gestión de las PQRS", se evidencia el envío mensual de correos a las distintas dependencias de la ADR, no obstante en las evidencias ajuntas solo se identifica dicho seguimiento para los meses de enero, febrero y marzo)</t>
  </si>
  <si>
    <t xml:space="preserve">El cumplimiento de esta actividad se canaliza por un informe que se publica en la pagina web de la ADR y es trimestral, la la Matriz Lavado de Activos, Financiacion del Terrorismo, Soborno, Corrupción F-PSC-013 es de caracter reservado.
</t>
  </si>
  <si>
    <t xml:space="preserve">· Se adjunta como soporte el formato EVI-002 Plan Anual de Auditoria versión 2
· Aoporte de citación del Comité para el 22 de julio del 2025.
· Grabación del Segundo Comité de Coordinación del Sistema de Control Interno </t>
  </si>
  <si>
    <t>El cumplimiento de la actividad se encuentra contemplado para el tercer cuatrimestre</t>
  </si>
  <si>
    <t>Se observa Informe Trimestral  de denuncias, en el mismo se identifica se establece que ingresaron 16 y se dio tramite total a la mismas, así mismo se identifica la Matriz Lavado de Activos, Financiacion del Terrorismo, Soborno, Corrupción F-PSC-013, en esta se identifica las fechas de denuncia desde el mes de enero por  por lo anterior se otorga un  49% de avance.</t>
  </si>
  <si>
    <t>Se identifican 26 certificados de aprobación del curso por lo anterior esta Oficina determina otorgar 76% de cumplimiento e invita a continuar la realizando la actividad.</t>
  </si>
  <si>
    <t>26 certificados de cumplimiento de modulos del E-learning "Sistema ALA/CFT/CFP</t>
  </si>
  <si>
    <t>Se observa la verificación de declaración de bienes y rentas y conflicto de intereses para 18 directivos.</t>
  </si>
  <si>
    <t>Teniendo en cuenta la evidencia allegada y que la misma corresponde al a un reporte consolidado por los directivos, se establece un avance en la meta del 50%, teniendo en cuenta que en el mes de noviembre se tiene proyectado otro entregable.</t>
  </si>
  <si>
    <t>Se observa documento en excel por nombre Base riesgos 1, con el seguimiento del 1 de mayo al 31 de agosto, así mismo se remiten 3 documentos en PDF con los datos de los procesos de contratación para la misma fecha.</t>
  </si>
  <si>
    <t>Teniendo en cuenta que esta actividad se realizará durante dos (2) cuatrimestres de la vigencia 2025, la Oficina de Control Interno evidenció efectivamente el cumplimiento de esta durante el segundo seguimiento, por lo que otorga un avance del 50% para la actividad propuesta y se insta a continuar con su cumplimiento en el siguiente seguimiento.</t>
  </si>
  <si>
    <t>· Se observan dos piezsa digitales socializada el  10 de julio y el 21 de agosto del 2025, por nombre sensibilización en Transparenica y ética pública.
· Presentación en Power Point por la Oficina de Planeación Transparencia e integridad y listados de asistencia a la sensibilización del programa de transparencia.</t>
  </si>
  <si>
    <t>Teniendo en cuenta las evidencias aportadas, se corrobora la elaboración y socialización de dos piezas digitales por lo anterior se otroga un avance del 100% a la meta propuesta.</t>
  </si>
  <si>
    <t>· Se identifica oficio 20256000126622 del 25 de junio del 2025, por el cual se solicita información sobre Resolución Ministerial 110A del26 de abril de 2024 al Despacho del Ministerio de Agricultura por parte de la ADR.
· Se observa oficio de ingreso por parte del Min. Agricultura bajo el radicado 2025-100-012346-1 del 27 de junio de 2025, convocando la segunda Mesa de Transparencia de Sector Agricultura.
· Se observa oficio de ingreso por parte del Min. Agricultura bajo el radicado 2025-100-016412-1 del 12 de agosto de 2025, convocando la tercera Mesa de Transparencia de Sector Agricultura.</t>
  </si>
  <si>
    <t>Teniendo en cuenta las evidencias de  comunicaciones entre la ADR y  MADR permite evidenciar una comunicación activa entre las entidades enfocada en el seguimiento al cumplimiento de la circular No. 0001 de 2025.</t>
  </si>
  <si>
    <t xml:space="preserve">En repositorio carpeta de facilitadores se evidencia la siguiente información:
· Capacitaciones al sistema de gestión de la información ORFEO.
· Sensibilización al programa de transparencia  e integridad, en esta misma se observa presentación en power point donde se expone el manual de transparencia e integridad.
</t>
  </si>
  <si>
    <t>Se evidencia en carpeta de facilitadores la siguiente documentación:
1. Carpeta Dirección de Acceso a Activos Productivos: se identifica revisión de correos electronicos a la trasabilidad de ORFEO y PDF con los seguimientos.
2. Dirección de adecuación de tierras: Documento en Word con actualización de textos en la pág. web.
3. Dirección de comercialización: Se identifica actualización del modelo de atención y presentación de servicios de apoyo a la comercialización y metodologias, enlace https://www.adr.gov.co/atencion-y-servicios-a-la-ciudadania/comercializacion/</t>
  </si>
  <si>
    <t>Teniendo en cuenta las evidencias aportadas se identifica Manual de transparencia, sistema de gestión ORFEO y transaparencia.
No obstante no se observa sensibilización o capacitación en temas relacionados con el Manual de Servicio al Ciudadano, lenguaje claro, acceso a la información pública e integridad.
Por lo anterior se otorga un 50% de cumplimiento a la meta propuesta; y se insta al proceso a llevar a cabo las capacitaciones o sensibilizaciones con las tematicas no evidenciadas.</t>
  </si>
  <si>
    <t xml:space="preserve">Considerando las evidencias presentadas, y a las actualizaciones observadas en la página web para comercialización esta Oficina determina otorgar un avance del 50% de cumplimiento a las actividades propuestas.
No obstante se insta a la primera y segunda linea en validar que la información cargada para brindar cumplimiento a cada una de las actividades propuestas sea acorde con la meta establecidad dado que la carpeta número 1, correspondiente a la dirección de acceso a activos productivos adjunta evidencias de seguimiento a entradas y respuestas en ORFEO.
</t>
  </si>
  <si>
    <t xml:space="preserve">Se evidencia el envío de correos mensuales (abril, mayo, junio, julio y agosto) a las dependencias, junto con el seguimiento de PQRSD </t>
  </si>
  <si>
    <t>En cumplimiento de la directiva 009 de 2025 se identifica el diligenciamiento de la Matriz del Indice de Transparencia y acceso a la información (ITA), certificado de resultados, y correo de socialización con directivos y jefes de oficina</t>
  </si>
  <si>
    <t>En relación a las evidencias presentadas esta oficina considera se cumplio con la actividad planeada por tanto se otorga un cumplimiento del 100%</t>
  </si>
  <si>
    <t>No se remiten evidencias</t>
  </si>
  <si>
    <t>Dado que no se remitió evidencia que permita a esta Oficina verificar el cumplimiento de la actividad programada, se solicita que la misma sea desarrollada y debidamente documentada en el siguiente cuatrimestre, con el fin de garantizar el adecuado seguimiento y cierre de los compromisos establecidos.</t>
  </si>
  <si>
    <t>Se evidencia publicación en la red social de Facebook, sobre encuentro del Huila</t>
  </si>
  <si>
    <t>Tras la revisión de los documentos y evidencias aportas, no se presenta avances en relación con el diseño de la Estrategia de Participación Ciudadana y Rendición de Cuentas 2026 ni su publicación en la página web. En consecuencia, se solicita su desarrollo y documentación completa en el próximo cuatrimestre, para asegurar la validación del cumplimiento correspondiente.</t>
  </si>
  <si>
    <t>Tras la revisión de las evidencias aportadas y considerando los avances observados, esta Oficina determina un 20% de cumplimiento de la actividad reportada. Si bien se evidencian acciones iniciales orientadas al desarrollo del compromiso, aún se requiere fortalecer su ejecución y presentar soportes adicionales que permitan validar de manera integral los resultados alcanzados. Se recomienda continuar con la implementación de las acciones correspondientes durante el siguiente cuatrimestre para lograr el cumplimiento total.</t>
  </si>
  <si>
    <t>Se aporta la siguiente información:
· Circuar conjunta No. 038 del 3 de julio de 2025
· Circular conjunta No. 043 del 1 agosto de 2025
· Base transparencia contratistas
· Seguimiento entrega de documentos</t>
  </si>
  <si>
    <t>En relación con la actividad "Solicitar a los servidores públicos y contratistas el formato F-PSC-014", se evidencia que, hasta la fecha, dichos formatos no han sido diligenciados. Por lo tanto, la actividad se considera no cumplida.</t>
  </si>
  <si>
    <t>De las evidencias aportadas se logra validar que del  total de 94 funcionarios, 44 han dado cumplimiento total a la circular, lo que representa un avance del 46.8%. En cuanto a los contratos vigentes, se ha identificado que únicamente el 20% cuenta con el formato requerido cargado en la plataforma, de acuerdo con un promedio simple esta Oficina otorga un cumplimiento del 33.4% frente a los requerimientos establecidos en la circular, y sugiere reforzar las acciones de seguimiento y socialización con las dependencias y contratistas para garantizar la carga oportuna de los documentos faltantes y avanzar hacia el cumplimiento total de la directriz</t>
  </si>
  <si>
    <t>Los documentos aportados se enmcarcan en lo siguiente:
· Alcance Circular Programa de transparencia  y etica pública
· Base de transparencia contratistas
· Circular 038 de 2025
· Seguimiento entrga Documentos Funcionarios</t>
  </si>
  <si>
    <r>
      <t>No se otorga cumplimiento</t>
    </r>
    <r>
      <rPr>
        <sz val="11"/>
        <color theme="1"/>
        <rFont val="Calibri"/>
        <family val="2"/>
        <scheme val="minor"/>
      </rPr>
      <t>, toda vez que el producto establecido para esta actividad correspondía a la elaboración de un informe de seguimiento a la estrategia de racionalización de trámites, el cual no se evidencia dentro de los entregables reportados.
Ahora bien el proceso indica se han realizado acciones de coordinación y revisión por parte de la Dirección de Adecuación de Tierras y la Dirección de Asistencia Técnica, no obstante no fueron cargadas las evidencias.
Teniendo en cuenta lo anterior, no se cuenta con el documento formal que consolide los resultados, avances y conclusiones del seguimiento, tal como se establecía en el producto previsto. Por lo anterior, no se acredita el cumplimiento del compromiso.</t>
    </r>
  </si>
  <si>
    <t>Si bien se identifica el seguimiento realizado a los riesgos, se insta a que la Oficina de planeación continue con la ejecución de la actividad para dar cumplimiento con el ultimo cuatrimestre</t>
  </si>
  <si>
    <t>Se adjunta evidencia del monitoreo a la gestión del riesgo, para el primer cuatrimestre por lo anterior se insta a continuar con los dos seguimiento para lo que resta de la vigencia.</t>
  </si>
  <si>
    <t>Informe de monitoreo a la gestión del riesgo Primer Cuatrimestre</t>
  </si>
  <si>
    <t>Se evidencia matriz integral de riesgos con columnas de seguimiento por la segunda linea de defensa e informe de gestión del riesgo III Cuatrimestre</t>
  </si>
  <si>
    <t>Se evidencia matriz integral de riesgos con columnas de seguimiento por la segunda linea de defensa, para el segundo cuatrimestre</t>
  </si>
  <si>
    <t>Teniendo en cuenta que esta actividad se realizo durante dos (2) últimos cuatrimestres de la vigencia 2025, la Oficina de Control Interno evidenció el cumplimiento de esta durante el segundo y tercer seguimiento, por lo que otorga un avance del  66% para la actividad propuesta, toda vez que la meta establecia 3 seguimientos.</t>
  </si>
  <si>
    <t>Se adjunta acta de comité de coordinación del Sistema de Control Interno del 18 de diciembre del 2025, en el que se observa en el punto dos del orden del dia "avance plan anual de auditoria 2025"</t>
  </si>
  <si>
    <t>De acuerdo con la meta propuesta para el cumplimiento de la actividad, la Oficina de Control Interno otorga un cumplimiento del 100%.</t>
  </si>
  <si>
    <t>Teniendo en cuenta que esta actividad se realizo durante dos (2) últimos cuatrimestres de la vigencia 2025, la Oficina de Control Interno evidenció el cumplimiento de esta durante en los informes de gestión del riesgo para el primer y tercer cuatrimestre, no obstante no se remitio evidencia que permitiera corroborar a esta oficina el informe del segundo cuatrimestre, por lo anterior esta oficina otroga un cumplimiento del 67%.</t>
  </si>
  <si>
    <t>Se identifica Informe Trimestral  de denuncias, en el mismo se identifica se establece que ingresaron 13 y se dio tramite total a la mismas, no obstante la actividad establece el diligenciamiento  la Matriz Lavado de Activos, Financiacion del Terrorismo, Soborno, Corrupción F-PSC-013, la cual no fue aportada para validación de implementación como fue aportada en el segundo cuatrimestre, por lo anterior se determina un avance de 83%</t>
  </si>
  <si>
    <t>Se identifica un certificado de aprobación del curso</t>
  </si>
  <si>
    <t>Teniendo en cuenta las evidencias aportadas a la descripción cualitativa la oficina de planeación no cumplio con la totalidad de certificados de aprobación adjuntando un total de 27 certificados, por lo anterior esta oficina determina un avance del 79%</t>
  </si>
  <si>
    <t>Documento en PDF con el seguimiento Conflicto Interes y sigep Directivos</t>
  </si>
  <si>
    <t>Listado contratos trimestre
Programa transparencia consolidado
Programa transparencia tercer cuatrimestre</t>
  </si>
  <si>
    <t>Soporte/Evidencia
(Reporte de Oficina de Planeación)
Fecha corte: 31 de diciembre 2025</t>
  </si>
  <si>
    <t>Observaciones / Concepto
Oficina de Control Interno - OCI
Fecha corte: 31 de diciembre 2025</t>
  </si>
  <si>
    <t>De acuerdo con las evidencias aporrtadas esta oficina, estima brindar un cumplimiento del 100% a la meta propuesta</t>
  </si>
  <si>
    <t>Se evidencia pieza de sensilización en transparencia y etica pública para el viernes 28 de noviembre</t>
  </si>
  <si>
    <t>Se evidencia correo electronico del 22 de septiembre del 2025, brindando respuesta a la tercera mesa de transparencia, el envio de la ficha de analisis de casos de corrupción y la matriz de estrategia IMT.</t>
  </si>
  <si>
    <t xml:space="preserve">En repositorio carpeta de facilitadores se evidencia la siguiente información:
·  Carpeta comprimida con capacitación a la UTT de Cucuta, Ibague, Neiva, Medellin, Pasto y Santa Marta, en temas relacionado con ORFEO.
·  Capacitación en derecho de petición y Lenguaje Claro el 2 de diciembre del 2025.
·   Sencibilización en transparencia y ética pública del 28 de noviembre del 2025.
·  Capacitación en Derecho de Petición y lenguaje Claro del 6 de noviembre del 2025.
</t>
  </si>
  <si>
    <t>A partir de las evidencias suministradas esta oficina determina el cumplimiento de cada una de las sensibilizaciones / capacitaciones proyectadas dentro de la meta establecida otorgando el 100% de cumplimiento</t>
  </si>
  <si>
    <t>En relación con la actividad "Fortalecer el seguimiento a la gestión de las PQRS", se evidencia el envío mensual de correos a las distintas dependencias de la ADR, teniendo en cuenta lo anterior se otorga un 67%</t>
  </si>
  <si>
    <t>Correo electronico del 16 de noviembre del 2025 con la remisión del cargue de tramites del SUIT para habilitación de EPSEA, para los mesos de julio, agosto, septiembre, octubre, noviembre y diciembre</t>
  </si>
  <si>
    <t xml:space="preserve">En función de las evidencias aportadas, esta oficina considera se dio cumplimiento a las acciones y metas establecidas, por lo anterior se otorga un cumplimiento de 100% </t>
  </si>
  <si>
    <t>Con base en las evidencias aportadas durante el I y II Cuatrimestre, esta oficina valida el cumplimiento total de las metas por lo anterior se establece un cumplimiento del 100%</t>
  </si>
  <si>
    <t xml:space="preserve">En la carpeta facilitadores se devidencia:
·  Invitación "One Drive sin Límites: lleva tu productividad a la Nube" con fecha de encuentro el 28 de Noviembre del 2025.
·  Video mediante herramienta Microsft Teams con evidencia de la realización del  evento programado
</t>
  </si>
  <si>
    <t>Conforme a las evidencias aportadas se da un cumplimiento de la meta, no obstante se invita a los responsables a ralizar la actividad en las fechas establecidas en el programa.</t>
  </si>
  <si>
    <t>Se aporta matriz en excel  por nombre " Estrategia de participación ciudadana y rendición de cuentas 2026"</t>
  </si>
  <si>
    <t>Teniendo en cuenta la evidencia aportada, esta Oficina realizó validación verificando la conformación de la estrategia y su publicación en la página web, por lo anterior se determina un cumplimiento del 100%.</t>
  </si>
  <si>
    <t>En repositorio carpeta de facilitadores se evidencia la siguiente información:
·  Correo electronico del 10 de diciembre del 2025 comunicación de fecha y lugar de audiencia pública
·  Informe de gestión audiencia pública participativa de rendición de cuentas.</t>
  </si>
  <si>
    <t>De acuerdo a la información adjunta se identifico la realización del evento de  Audiencia Pública.</t>
  </si>
  <si>
    <t>Informe por nombre "III  Informe Cuatrimestral Estrategia Servicio al Ciudadano 2025"</t>
  </si>
  <si>
    <t>Respaldado en las evidencias esta oficina valida el cumplimiento de la meta propuesta otorgando el cumplimiento de la misma</t>
  </si>
  <si>
    <t>En repositorio carpeta de facilitadores se evidencia la siguiente información:
· Soporte función pública
· Seguimiento y cumplimiento circular 038 T.H
· Reporte curso de integridad y formato F-DER-034</t>
  </si>
  <si>
    <t xml:space="preserve">En atención a las evidencias proyectadas por los procesos se identifico lo siente: 
· Cumplimiento de contratistas 386 certificados sobre un total de 497 para un porcentaje de cumplimiento del  78% 
· Cumplimiento funcionarios: 43 certificados sobre un total de 92 para un porcentaje de avance del 47%
De acuerdo con la información anterior esta oficina realiza un promedio simple otorgando un avance de 62%
</t>
  </si>
  <si>
    <t xml:space="preserve">En atención a las evidencias proyectadas por los procesos se identifico lo siente: 
· Cumplimiento de contratistas  563 certificados sobre un total de 563  para un porcentaje de cumplimiento del  100% 
· Cumplimiento funcionarios: 38 certificados sobre un total de 92 para un porcentaje de avance del 41%
De acuerdo con la información anterior esta oficina realiza un promedio simple otorgando un avance de 70,5%
</t>
  </si>
  <si>
    <t xml:space="preserve">Los documentos aportados se enmcarcan en lo siguiente:
· Documento en Excel por nombre "programa de transparencia tercer cuatrimestre. 
·  Documento en pdf por nombre #seguimiento y cumplimiento 038 T.H.
</t>
  </si>
  <si>
    <t>Los documentos aportados se enmcarcan en lo siguiente:
· Correo electronico con reporte de cargue de información para los meses de julio, agosto, septiembre, octubre, noviembre y diciembre de habilitación de EPSEA</t>
  </si>
  <si>
    <t>Se otorga cumplimiento parcial, toda vez que el producto establecido para esta actividad correspondía  la elaboración de un informe de seguimiento a la estrategia de racionalización de trámites, el cual no se evidencia dentro de los entregables reportados.
Ahora bien el proceso indica se han realizado acciones de coordinación y revisión por parte de la Dirección de Adecuación de Tierras y la Dirección de Asistencia Técnica, no obstante no fueron cargadas las evidencias.
Teniendo en cuenta lo anterior, no se cuenta con el documento formal que consolide los resultados, avances y conclusiones del seguimiento, tal como se establecía en el producto previsto. Por lo anterior, se otorga un cumplimineto del 50%  teniendo en cuenta que se evidencio el seguimiento del compromiso.</t>
  </si>
  <si>
    <t>Con sustento en las evidencias aportadas durante la vigencia se mantiene el avance reportado teniendo en cuenta que para el ultimo cuatrimestre no se cargo información que permitiera a esta oficina validar un avance en el cumplimiento de la meta, por lo anterior y teniendo en cuenta que se realizaron actualizaciones para Dirección de Acceso a Activos Productivos, la Dirección de Adecuación de Tierras y la Dirección de Comercialización se otorga un cumplimiento del 75% teniendo en cuenta que nose evidencio ninguna otra actualización en el ultimo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</si>
</sst>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family val="2"/>
      <scheme val="minor"/>
    </font>
    <font>
      <b/>
      <sz val="11"/>
      <color theme="1"/>
      <name val="Calibri"/>
      <family val="2"/>
      <scheme val="minor"/>
    </font>
    <font>
      <sz val="10"/>
      <color theme="0"/>
      <name val="Arial Narrow"/>
      <family val="2"/>
    </font>
    <font>
      <b/>
      <sz val="10"/>
      <color theme="0"/>
      <name val="Arial Narrow"/>
      <family val="2"/>
    </font>
    <font>
      <b/>
      <sz val="10"/>
      <color theme="1"/>
      <name val="Arial Narrow"/>
      <family val="2"/>
    </font>
    <font>
      <u/>
      <sz val="11"/>
      <color theme="10"/>
      <name val="Calibri"/>
      <family val="2"/>
      <scheme val="minor"/>
    </font>
    <font>
      <sz val="10"/>
      <color theme="1"/>
      <name val="Arial"/>
      <family val="2"/>
    </font>
    <font>
      <sz val="10"/>
      <color rgb="FF000000"/>
      <name val="Arial"/>
      <family val="2"/>
    </font>
    <font>
      <b/>
      <sz val="8"/>
      <color theme="0"/>
      <name val="Arial Narrow"/>
      <family val="2"/>
    </font>
    <font>
      <b/>
      <sz val="11"/>
      <color theme="0"/>
      <name val="Arial Narrow"/>
      <family val="2"/>
    </font>
    <font>
      <b/>
      <sz val="10"/>
      <color theme="1"/>
      <name val="Arial"/>
      <family val="2"/>
    </font>
    <font>
      <sz val="10"/>
      <name val="Arial"/>
      <family val="2"/>
    </font>
    <font>
      <sz val="10"/>
      <color theme="1"/>
      <name val="Calibri"/>
      <family val="2"/>
      <scheme val="minor"/>
    </font>
    <font>
      <b/>
      <sz val="10"/>
      <color theme="1"/>
      <name val="Calibri"/>
      <family val="2"/>
      <scheme val="minor"/>
    </font>
    <font>
      <sz val="11"/>
      <color rgb="FF9C0006"/>
      <name val="Calibri"/>
      <family val="2"/>
      <scheme val="minor"/>
    </font>
    <font>
      <b/>
      <sz val="8"/>
      <color theme="1"/>
      <name val="Arial Narrow"/>
      <family val="2"/>
    </font>
    <font>
      <sz val="11"/>
      <color rgb="FF000000"/>
      <name val="Aptos Narrow"/>
      <family val="2"/>
    </font>
    <font>
      <b/>
      <sz val="12"/>
      <name val="Calibri"/>
      <family val="2"/>
      <scheme val="minor"/>
    </font>
    <font>
      <b/>
      <sz val="10"/>
      <color theme="1"/>
      <name val="Calibri Light"/>
      <family val="2"/>
      <scheme val="major"/>
    </font>
    <font>
      <sz val="11"/>
      <color theme="1"/>
      <name val="Calibri Light"/>
      <family val="2"/>
      <scheme val="major"/>
    </font>
    <font>
      <b/>
      <sz val="10"/>
      <name val="Calibri"/>
      <family val="2"/>
      <scheme val="minor"/>
    </font>
    <font>
      <sz val="11"/>
      <color rgb="FF000000"/>
      <name val="Calibri"/>
      <family val="2"/>
      <scheme val="minor"/>
    </font>
    <font>
      <b/>
      <sz val="11"/>
      <name val="Calibri"/>
      <family val="2"/>
      <scheme val="minor"/>
    </font>
    <font>
      <sz val="11"/>
      <name val="Calibri"/>
      <family val="2"/>
      <scheme val="minor"/>
    </font>
    <font>
      <b/>
      <sz val="11"/>
      <name val="Calibri "/>
    </font>
    <font>
      <sz val="11"/>
      <color theme="1"/>
      <name val="Calibri "/>
    </font>
    <font>
      <sz val="11"/>
      <name val="Calibri "/>
    </font>
    <font>
      <b/>
      <sz val="11"/>
      <color theme="1"/>
      <name val="Calibri "/>
    </font>
    <font>
      <sz val="10"/>
      <color theme="1"/>
      <name val="Calibri Light"/>
      <family val="2"/>
      <scheme val="major"/>
    </font>
  </fonts>
  <fills count="11">
    <fill>
      <patternFill patternType="none"/>
    </fill>
    <fill>
      <patternFill patternType="gray125"/>
    </fill>
    <fill>
      <patternFill patternType="solid">
        <fgColor theme="4"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FFC7CE"/>
      </patternFill>
    </fill>
    <fill>
      <patternFill patternType="solid">
        <fgColor theme="7" tint="0.59999389629810485"/>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rgb="FF808080"/>
      </right>
      <top style="thin">
        <color rgb="FF808080"/>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thin">
        <color theme="0" tint="-0.499984740745262"/>
      </bottom>
      <diagonal/>
    </border>
    <border>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indexed="64"/>
      </left>
      <right style="thick">
        <color indexed="64"/>
      </right>
      <top/>
      <bottom style="thin">
        <color theme="0" tint="-0.499984740745262"/>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15" fillId="9" borderId="0" applyNumberFormat="0" applyBorder="0" applyAlignment="0" applyProtection="0"/>
  </cellStyleXfs>
  <cellXfs count="158">
    <xf numFmtId="0" fontId="0" fillId="0" borderId="0" xfId="0"/>
    <xf numFmtId="0" fontId="3" fillId="3" borderId="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9" fillId="8" borderId="2" xfId="0" applyFont="1" applyFill="1" applyBorder="1" applyAlignment="1">
      <alignment horizontal="center" vertical="center" textRotation="180" wrapText="1"/>
    </xf>
    <xf numFmtId="0" fontId="9" fillId="6" borderId="2" xfId="0" applyFont="1" applyFill="1" applyBorder="1" applyAlignment="1">
      <alignment horizontal="center" vertical="center" textRotation="180" wrapText="1"/>
    </xf>
    <xf numFmtId="0" fontId="9" fillId="7" borderId="2" xfId="0" applyFont="1" applyFill="1" applyBorder="1" applyAlignment="1">
      <alignment horizontal="center" vertical="center" textRotation="180" wrapText="1"/>
    </xf>
    <xf numFmtId="0" fontId="4"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9" fillId="7" borderId="7" xfId="0" applyFont="1" applyFill="1" applyBorder="1" applyAlignment="1">
      <alignment horizontal="center" vertical="center" textRotation="180"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11" fillId="4" borderId="4" xfId="0" applyFont="1" applyFill="1" applyBorder="1" applyAlignment="1">
      <alignment horizontal="center" vertical="center" wrapText="1"/>
    </xf>
    <xf numFmtId="0" fontId="7" fillId="4" borderId="2" xfId="0" applyFont="1" applyFill="1" applyBorder="1" applyAlignment="1">
      <alignment vertical="center" wrapText="1"/>
    </xf>
    <xf numFmtId="0" fontId="7" fillId="4" borderId="2" xfId="0" applyFont="1" applyFill="1" applyBorder="1"/>
    <xf numFmtId="0" fontId="7" fillId="4" borderId="7" xfId="0" applyFont="1" applyFill="1" applyBorder="1"/>
    <xf numFmtId="0" fontId="7" fillId="4" borderId="2" xfId="0" applyFont="1" applyFill="1" applyBorder="1" applyAlignment="1">
      <alignment vertical="top" wrapText="1"/>
    </xf>
    <xf numFmtId="0" fontId="7" fillId="4" borderId="0" xfId="0" applyFont="1" applyFill="1" applyAlignment="1">
      <alignment horizontal="center" vertical="center" wrapText="1"/>
    </xf>
    <xf numFmtId="0" fontId="7" fillId="4" borderId="11" xfId="0" applyFont="1" applyFill="1" applyBorder="1" applyAlignment="1">
      <alignment vertical="center" wrapText="1"/>
    </xf>
    <xf numFmtId="0" fontId="7" fillId="4" borderId="12" xfId="0" applyFont="1" applyFill="1" applyBorder="1" applyAlignment="1">
      <alignment vertical="center" wrapText="1"/>
    </xf>
    <xf numFmtId="0" fontId="7" fillId="4" borderId="3" xfId="0" applyFont="1" applyFill="1" applyBorder="1"/>
    <xf numFmtId="9"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9" xfId="0" applyFont="1" applyFill="1" applyBorder="1"/>
    <xf numFmtId="0" fontId="11"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4" borderId="8" xfId="0" applyFont="1" applyFill="1" applyBorder="1" applyAlignment="1">
      <alignment vertical="center" wrapText="1"/>
    </xf>
    <xf numFmtId="0" fontId="7" fillId="4" borderId="8" xfId="0" applyFont="1" applyFill="1" applyBorder="1" applyAlignment="1">
      <alignment vertical="center" wrapText="1"/>
    </xf>
    <xf numFmtId="0" fontId="7" fillId="4" borderId="10" xfId="0" applyFont="1" applyFill="1" applyBorder="1" applyAlignment="1">
      <alignment vertical="center" wrapText="1"/>
    </xf>
    <xf numFmtId="9" fontId="7" fillId="4" borderId="2" xfId="0" applyNumberFormat="1" applyFont="1" applyFill="1" applyBorder="1" applyAlignment="1">
      <alignment horizontal="center" vertical="center" wrapText="1"/>
    </xf>
    <xf numFmtId="0" fontId="8" fillId="4" borderId="2" xfId="0" applyFont="1" applyFill="1" applyBorder="1" applyAlignment="1">
      <alignment horizontal="justify" vertical="center" wrapText="1"/>
    </xf>
    <xf numFmtId="0" fontId="1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7" fillId="4" borderId="8" xfId="0" applyFont="1" applyFill="1" applyBorder="1" applyAlignment="1">
      <alignment horizontal="left" vertical="center" wrapText="1"/>
    </xf>
    <xf numFmtId="9" fontId="7" fillId="4" borderId="8" xfId="0" applyNumberFormat="1" applyFont="1" applyFill="1" applyBorder="1" applyAlignment="1">
      <alignment horizontal="center" vertical="center" wrapText="1"/>
    </xf>
    <xf numFmtId="9" fontId="13" fillId="0" borderId="2" xfId="1" applyFont="1" applyBorder="1" applyAlignment="1">
      <alignment vertical="center" wrapText="1"/>
    </xf>
    <xf numFmtId="0" fontId="14" fillId="0" borderId="14" xfId="0" applyFont="1" applyBorder="1" applyAlignment="1">
      <alignment horizontal="center" vertical="center"/>
    </xf>
    <xf numFmtId="0" fontId="13" fillId="0" borderId="14" xfId="0" applyFont="1" applyBorder="1" applyAlignment="1">
      <alignment horizontal="justify" vertical="center" wrapText="1"/>
    </xf>
    <xf numFmtId="0" fontId="14" fillId="0" borderId="16" xfId="0" applyFont="1" applyBorder="1" applyAlignment="1">
      <alignment horizontal="center" vertical="center"/>
    </xf>
    <xf numFmtId="9" fontId="13" fillId="0" borderId="17" xfId="1" applyFont="1" applyBorder="1" applyAlignment="1">
      <alignment vertical="center" wrapText="1"/>
    </xf>
    <xf numFmtId="0" fontId="10" fillId="3" borderId="6" xfId="0" applyFont="1" applyFill="1" applyBorder="1" applyAlignment="1">
      <alignment horizontal="center" vertical="center" wrapText="1"/>
    </xf>
    <xf numFmtId="0" fontId="5" fillId="2" borderId="20" xfId="0" applyFont="1" applyFill="1" applyBorder="1" applyAlignment="1">
      <alignment horizontal="center" wrapText="1"/>
    </xf>
    <xf numFmtId="0" fontId="16" fillId="2"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2" borderId="13" xfId="0" applyFont="1" applyFill="1" applyBorder="1" applyAlignment="1">
      <alignment horizontal="center" wrapText="1"/>
    </xf>
    <xf numFmtId="0" fontId="5" fillId="2" borderId="2" xfId="0" applyFont="1" applyFill="1" applyBorder="1"/>
    <xf numFmtId="9" fontId="0" fillId="0" borderId="0" xfId="0" applyNumberFormat="1"/>
    <xf numFmtId="9" fontId="11" fillId="0" borderId="11" xfId="1" applyFont="1" applyBorder="1" applyAlignment="1">
      <alignment horizontal="center" vertical="center" wrapText="1"/>
    </xf>
    <xf numFmtId="9" fontId="11" fillId="0" borderId="11" xfId="0" applyNumberFormat="1" applyFont="1" applyBorder="1" applyAlignment="1">
      <alignment horizontal="center" vertical="center" wrapText="1"/>
    </xf>
    <xf numFmtId="9" fontId="11" fillId="4" borderId="11" xfId="1" applyFont="1" applyFill="1" applyBorder="1" applyAlignment="1">
      <alignment horizontal="center" vertical="center" wrapText="1"/>
    </xf>
    <xf numFmtId="9" fontId="18" fillId="0" borderId="15" xfId="3" applyNumberFormat="1" applyFont="1" applyFill="1" applyBorder="1" applyAlignment="1">
      <alignment horizontal="center" vertical="center"/>
    </xf>
    <xf numFmtId="0" fontId="13" fillId="0" borderId="2" xfId="0" applyFont="1" applyBorder="1" applyAlignment="1">
      <alignment horizontal="left" vertical="center" wrapText="1"/>
    </xf>
    <xf numFmtId="0" fontId="19" fillId="4" borderId="6" xfId="0" applyFont="1" applyFill="1" applyBorder="1" applyAlignment="1">
      <alignment horizontal="center" vertical="center" wrapText="1"/>
    </xf>
    <xf numFmtId="0" fontId="20" fillId="0" borderId="0" xfId="0" applyFont="1"/>
    <xf numFmtId="0" fontId="13" fillId="0" borderId="2" xfId="0" applyFont="1" applyBorder="1" applyAlignment="1">
      <alignment horizontal="justify" vertical="top" wrapText="1"/>
    </xf>
    <xf numFmtId="0" fontId="13" fillId="0" borderId="2" xfId="0" applyFont="1" applyBorder="1" applyAlignment="1">
      <alignment horizontal="justify"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0" fillId="0" borderId="31" xfId="0"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17" xfId="0" applyFont="1" applyBorder="1" applyAlignment="1">
      <alignment horizontal="left" vertical="center" wrapText="1"/>
    </xf>
    <xf numFmtId="0" fontId="7" fillId="0" borderId="2" xfId="0" applyFont="1" applyBorder="1" applyAlignment="1">
      <alignment vertical="top" wrapText="1"/>
    </xf>
    <xf numFmtId="0" fontId="7" fillId="0" borderId="17" xfId="0" applyFont="1" applyBorder="1" applyAlignment="1">
      <alignment vertical="center" wrapText="1"/>
    </xf>
    <xf numFmtId="9" fontId="21" fillId="0" borderId="15" xfId="3" applyNumberFormat="1" applyFont="1" applyFill="1" applyBorder="1" applyAlignment="1">
      <alignment horizontal="center" vertical="center"/>
    </xf>
    <xf numFmtId="9" fontId="21" fillId="0" borderId="18" xfId="3" applyNumberFormat="1" applyFont="1" applyFill="1" applyBorder="1" applyAlignment="1">
      <alignment horizontal="center" vertical="center"/>
    </xf>
    <xf numFmtId="0" fontId="22" fillId="0" borderId="27" xfId="0" applyFont="1" applyBorder="1" applyAlignment="1" applyProtection="1">
      <alignment vertical="center" wrapText="1"/>
      <protection locked="0"/>
    </xf>
    <xf numFmtId="9" fontId="23" fillId="0" borderId="15" xfId="3" applyNumberFormat="1" applyFont="1" applyFill="1" applyBorder="1" applyAlignment="1">
      <alignment horizontal="center" vertical="center"/>
    </xf>
    <xf numFmtId="0" fontId="0" fillId="0" borderId="14" xfId="0" applyBorder="1" applyAlignment="1">
      <alignment vertical="center" wrapText="1"/>
    </xf>
    <xf numFmtId="0" fontId="24" fillId="0" borderId="2" xfId="0" applyFont="1" applyBorder="1" applyAlignment="1">
      <alignment vertical="top" wrapText="1"/>
    </xf>
    <xf numFmtId="0" fontId="24" fillId="0" borderId="2" xfId="0" applyFont="1" applyBorder="1" applyAlignment="1">
      <alignment vertical="center" wrapText="1"/>
    </xf>
    <xf numFmtId="0" fontId="0" fillId="0" borderId="8" xfId="0" applyBorder="1" applyAlignment="1" applyProtection="1">
      <alignment vertical="top" wrapText="1"/>
      <protection locked="0"/>
    </xf>
    <xf numFmtId="0" fontId="0" fillId="0" borderId="8" xfId="0" applyBorder="1" applyAlignment="1" applyProtection="1">
      <alignment vertical="center" wrapText="1"/>
      <protection locked="0"/>
    </xf>
    <xf numFmtId="0" fontId="2" fillId="0" borderId="14" xfId="0" applyFont="1" applyBorder="1" applyAlignment="1">
      <alignment horizontal="center" vertical="center"/>
    </xf>
    <xf numFmtId="9" fontId="0" fillId="0" borderId="2" xfId="1" applyFont="1" applyBorder="1" applyAlignment="1">
      <alignment vertical="center" wrapText="1"/>
    </xf>
    <xf numFmtId="0" fontId="2" fillId="0" borderId="16" xfId="0" applyFont="1" applyBorder="1" applyAlignment="1">
      <alignment horizontal="center" vertical="center"/>
    </xf>
    <xf numFmtId="9" fontId="0" fillId="0" borderId="17" xfId="1" applyFont="1" applyBorder="1" applyAlignment="1">
      <alignment vertical="center" wrapText="1"/>
    </xf>
    <xf numFmtId="0" fontId="26" fillId="0" borderId="14" xfId="0" applyFont="1" applyBorder="1" applyAlignment="1">
      <alignment vertical="center" wrapText="1"/>
    </xf>
    <xf numFmtId="0" fontId="27" fillId="0" borderId="2" xfId="0" applyFont="1" applyBorder="1" applyAlignment="1">
      <alignment vertical="center" wrapText="1"/>
    </xf>
    <xf numFmtId="0" fontId="28" fillId="0" borderId="16" xfId="0" applyFont="1" applyBorder="1" applyAlignment="1">
      <alignment horizontal="center" vertical="center"/>
    </xf>
    <xf numFmtId="9" fontId="26" fillId="0" borderId="17" xfId="1" applyFont="1" applyBorder="1" applyAlignment="1">
      <alignment vertical="center" wrapText="1"/>
    </xf>
    <xf numFmtId="0" fontId="29" fillId="0" borderId="14" xfId="0" applyFont="1" applyBorder="1" applyAlignment="1">
      <alignment horizontal="left" vertical="center" wrapText="1"/>
    </xf>
    <xf numFmtId="0" fontId="29" fillId="0" borderId="14" xfId="0" applyFont="1" applyBorder="1" applyAlignment="1">
      <alignment horizontal="center" vertical="center" wrapText="1"/>
    </xf>
    <xf numFmtId="9" fontId="13" fillId="0" borderId="2" xfId="1" applyFont="1" applyFill="1" applyBorder="1" applyAlignment="1">
      <alignment horizontal="justify" vertical="center" wrapText="1"/>
    </xf>
    <xf numFmtId="0" fontId="0" fillId="0" borderId="0" xfId="0" applyAlignment="1">
      <alignment horizontal="justify"/>
    </xf>
    <xf numFmtId="0" fontId="13" fillId="0" borderId="2" xfId="0" applyFont="1" applyBorder="1" applyAlignment="1">
      <alignment horizontal="justify" wrapText="1"/>
    </xf>
    <xf numFmtId="0" fontId="13" fillId="0" borderId="17" xfId="0" applyFont="1" applyBorder="1" applyAlignment="1">
      <alignment horizontal="justify" vertical="top" wrapText="1"/>
    </xf>
    <xf numFmtId="9" fontId="0" fillId="0" borderId="2" xfId="1" applyFont="1" applyBorder="1" applyAlignment="1">
      <alignment horizontal="justify" vertical="center" wrapText="1"/>
    </xf>
    <xf numFmtId="0" fontId="0" fillId="0" borderId="17" xfId="0" applyBorder="1" applyAlignment="1">
      <alignment horizontal="justify" vertical="top" wrapText="1"/>
    </xf>
    <xf numFmtId="9" fontId="25" fillId="0" borderId="18" xfId="3" applyNumberFormat="1" applyFont="1" applyFill="1" applyBorder="1" applyAlignment="1">
      <alignment horizontal="center" vertical="center"/>
    </xf>
    <xf numFmtId="9" fontId="23" fillId="0" borderId="7" xfId="3" applyNumberFormat="1" applyFont="1" applyFill="1" applyBorder="1" applyAlignment="1">
      <alignment horizontal="center" vertical="center"/>
    </xf>
    <xf numFmtId="9" fontId="25" fillId="0" borderId="33" xfId="3" applyNumberFormat="1" applyFont="1" applyFill="1" applyBorder="1" applyAlignment="1">
      <alignment horizontal="center" vertical="center"/>
    </xf>
    <xf numFmtId="0" fontId="5" fillId="4" borderId="35" xfId="0" applyFont="1" applyFill="1" applyBorder="1" applyAlignment="1">
      <alignment horizontal="center" vertical="center" wrapText="1"/>
    </xf>
    <xf numFmtId="0" fontId="7" fillId="0" borderId="2" xfId="0" applyFont="1" applyBorder="1" applyAlignment="1">
      <alignment horizontal="justify" vertical="top" wrapText="1"/>
    </xf>
    <xf numFmtId="0" fontId="26" fillId="0" borderId="14" xfId="0" applyFont="1" applyBorder="1" applyAlignment="1" applyProtection="1">
      <alignment vertical="center" wrapText="1"/>
      <protection locked="0"/>
    </xf>
    <xf numFmtId="0" fontId="26" fillId="0" borderId="16" xfId="0" applyFont="1" applyBorder="1" applyAlignment="1" applyProtection="1">
      <alignment horizontal="center" vertical="center" wrapText="1"/>
      <protection locked="0"/>
    </xf>
    <xf numFmtId="0" fontId="22" fillId="0" borderId="27" xfId="0" applyFont="1" applyBorder="1" applyAlignment="1" applyProtection="1">
      <alignment horizontal="justify" vertical="center" wrapText="1"/>
      <protection locked="0"/>
    </xf>
    <xf numFmtId="0" fontId="0" fillId="0" borderId="8" xfId="0" applyBorder="1" applyAlignment="1" applyProtection="1">
      <alignment horizontal="justify" vertical="top" wrapText="1"/>
      <protection locked="0"/>
    </xf>
    <xf numFmtId="0" fontId="24" fillId="0" borderId="2" xfId="0" applyFont="1" applyBorder="1" applyAlignment="1">
      <alignment horizontal="justify" vertical="center" wrapText="1"/>
    </xf>
    <xf numFmtId="0" fontId="13" fillId="0" borderId="2" xfId="0" applyFont="1" applyBorder="1" applyAlignment="1">
      <alignment vertical="center" wrapText="1"/>
    </xf>
    <xf numFmtId="9" fontId="18" fillId="10" borderId="15" xfId="3" applyNumberFormat="1" applyFont="1" applyFill="1" applyBorder="1" applyAlignment="1">
      <alignment horizontal="center" vertical="center"/>
    </xf>
    <xf numFmtId="0" fontId="13" fillId="0" borderId="14" xfId="0" applyFont="1" applyBorder="1" applyAlignment="1">
      <alignment horizontal="left" vertical="center" wrapText="1"/>
    </xf>
    <xf numFmtId="9" fontId="11" fillId="4" borderId="8" xfId="0" applyNumberFormat="1" applyFont="1" applyFill="1" applyBorder="1" applyAlignment="1">
      <alignment horizontal="center" vertical="center" wrapText="1"/>
    </xf>
    <xf numFmtId="0" fontId="13" fillId="0" borderId="16" xfId="0" applyFont="1" applyBorder="1" applyAlignment="1">
      <alignment vertical="center" wrapText="1"/>
    </xf>
    <xf numFmtId="0" fontId="7" fillId="0" borderId="14" xfId="0" applyFont="1" applyBorder="1" applyAlignment="1">
      <alignment horizontal="left" vertical="center" wrapText="1"/>
    </xf>
    <xf numFmtId="0" fontId="7" fillId="0" borderId="2" xfId="0" applyFont="1" applyBorder="1" applyAlignment="1">
      <alignment vertical="center" wrapText="1"/>
    </xf>
    <xf numFmtId="0" fontId="7" fillId="0" borderId="16" xfId="0" applyFont="1" applyBorder="1" applyAlignment="1">
      <alignment vertical="center" wrapText="1"/>
    </xf>
    <xf numFmtId="0" fontId="0" fillId="0" borderId="38" xfId="0" applyBorder="1" applyAlignment="1">
      <alignment vertical="center" wrapText="1"/>
    </xf>
    <xf numFmtId="0" fontId="0" fillId="0" borderId="39" xfId="0" applyBorder="1" applyAlignment="1" applyProtection="1">
      <alignment vertical="top" wrapText="1"/>
      <protection locked="0"/>
    </xf>
    <xf numFmtId="9" fontId="11" fillId="4" borderId="37" xfId="1" applyFont="1" applyFill="1" applyBorder="1" applyAlignment="1">
      <alignment horizontal="center" vertical="center" wrapText="1"/>
    </xf>
    <xf numFmtId="9" fontId="11" fillId="4" borderId="40" xfId="1" applyFont="1" applyFill="1" applyBorder="1" applyAlignment="1">
      <alignment horizontal="center" vertical="center" wrapText="1"/>
    </xf>
    <xf numFmtId="0" fontId="0" fillId="0" borderId="14" xfId="0" applyBorder="1" applyAlignment="1">
      <alignment wrapText="1"/>
    </xf>
    <xf numFmtId="0" fontId="0" fillId="0" borderId="2" xfId="0" applyBorder="1" applyAlignment="1">
      <alignment vertical="center" wrapText="1"/>
    </xf>
    <xf numFmtId="0" fontId="0" fillId="0" borderId="2" xfId="0" applyBorder="1" applyAlignment="1">
      <alignment horizontal="justify" vertical="center" wrapText="1"/>
    </xf>
    <xf numFmtId="0" fontId="0" fillId="0" borderId="14" xfId="0" applyBorder="1" applyAlignment="1">
      <alignment vertical="top" wrapText="1"/>
    </xf>
    <xf numFmtId="0" fontId="0" fillId="0" borderId="16"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4" xfId="0" applyBorder="1" applyAlignment="1">
      <alignment horizontal="center" vertical="center"/>
    </xf>
    <xf numFmtId="0" fontId="7" fillId="0" borderId="36" xfId="0" applyFont="1" applyBorder="1" applyAlignment="1">
      <alignment horizontal="left" vertical="center" wrapText="1"/>
    </xf>
    <xf numFmtId="9" fontId="0" fillId="0" borderId="0" xfId="0" applyNumberFormat="1" applyAlignment="1">
      <alignment horizontal="center" vertical="center"/>
    </xf>
    <xf numFmtId="9" fontId="0" fillId="0" borderId="0" xfId="1" applyFont="1"/>
    <xf numFmtId="16" fontId="0" fillId="0" borderId="0" xfId="0" applyNumberFormat="1"/>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2" fillId="5" borderId="28" xfId="0" applyFont="1" applyFill="1" applyBorder="1" applyAlignment="1">
      <alignment horizontal="center"/>
    </xf>
    <xf numFmtId="0" fontId="2" fillId="5" borderId="29" xfId="0" applyFont="1" applyFill="1" applyBorder="1" applyAlignment="1">
      <alignment horizontal="center"/>
    </xf>
    <xf numFmtId="0" fontId="2" fillId="5" borderId="30" xfId="0" applyFont="1" applyFill="1" applyBorder="1" applyAlignment="1">
      <alignment horizontal="center"/>
    </xf>
    <xf numFmtId="0" fontId="2" fillId="5" borderId="34" xfId="0" applyFont="1" applyFill="1" applyBorder="1" applyAlignment="1">
      <alignment horizontal="center"/>
    </xf>
    <xf numFmtId="0" fontId="2" fillId="5" borderId="21" xfId="0" applyFont="1" applyFill="1" applyBorder="1" applyAlignment="1">
      <alignment horizontal="center"/>
    </xf>
    <xf numFmtId="0" fontId="11"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 fillId="5" borderId="20" xfId="0" applyFont="1" applyFill="1" applyBorder="1" applyAlignment="1">
      <alignment horizontal="center"/>
    </xf>
    <xf numFmtId="0" fontId="2" fillId="5" borderId="25" xfId="0" applyFont="1" applyFill="1" applyBorder="1" applyAlignment="1">
      <alignment horizontal="center"/>
    </xf>
  </cellXfs>
  <cellStyles count="4">
    <cellStyle name="Hyperlink" xfId="2" xr:uid="{00000000-0005-0000-0000-000000000000}"/>
    <cellStyle name="Incorrecto" xfId="3" builtinId="27"/>
    <cellStyle name="Normal" xfId="0" builtinId="0"/>
    <cellStyle name="Porcentaje" xfId="1" builtinId="5"/>
  </cellStyles>
  <dxfs count="36">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rgb="FF92D050"/>
        </patternFill>
      </fill>
    </dxf>
  </dxfs>
  <tableStyles count="0" defaultTableStyle="TableStyleMedium2" defaultPivotStyle="PivotStyleLight16"/>
  <colors>
    <mruColors>
      <color rgb="FFFFB9B9"/>
      <color rgb="FFFF9797"/>
      <color rgb="FFFF5B5B"/>
      <color rgb="FFFF7D7D"/>
      <color rgb="FFFF9999"/>
      <color rgb="FFFFCCCC"/>
      <color rgb="FF21D3F7"/>
      <color rgb="FF7AFAC0"/>
      <color rgb="FF7DFD77"/>
      <color rgb="FF0FE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zoomScale="50" zoomScaleNormal="50" workbookViewId="0">
      <pane ySplit="2" topLeftCell="A3" activePane="bottomLeft" state="frozen"/>
      <selection pane="bottomLeft" sqref="A1:S1"/>
    </sheetView>
  </sheetViews>
  <sheetFormatPr baseColWidth="10" defaultRowHeight="14.4"/>
  <cols>
    <col min="1" max="1" width="22.44140625" customWidth="1"/>
    <col min="2" max="2" width="24.44140625" customWidth="1"/>
    <col min="3" max="3" width="5" customWidth="1"/>
    <col min="4" max="4" width="46" customWidth="1"/>
    <col min="5" max="5" width="16.21875" customWidth="1"/>
    <col min="6" max="7" width="16.77734375" customWidth="1"/>
    <col min="8" max="19" width="4.21875" customWidth="1"/>
    <col min="20" max="20" width="22.21875" customWidth="1"/>
    <col min="21" max="21" width="26.77734375" customWidth="1"/>
    <col min="22" max="22" width="35.77734375" customWidth="1"/>
    <col min="23" max="23" width="19.77734375" customWidth="1"/>
    <col min="24" max="24" width="37.21875" style="62" customWidth="1"/>
    <col min="25" max="25" width="34.77734375" style="94" customWidth="1"/>
    <col min="26" max="26" width="21.5546875" customWidth="1"/>
    <col min="27" max="27" width="26.77734375" customWidth="1"/>
    <col min="28" max="28" width="48.77734375" customWidth="1"/>
    <col min="29" max="29" width="29.5546875" customWidth="1"/>
  </cols>
  <sheetData>
    <row r="1" spans="1:29" ht="30" customHeight="1" thickBot="1">
      <c r="A1" s="143" t="s">
        <v>38</v>
      </c>
      <c r="B1" s="143"/>
      <c r="C1" s="143"/>
      <c r="D1" s="143"/>
      <c r="E1" s="143"/>
      <c r="F1" s="143"/>
      <c r="G1" s="143"/>
      <c r="H1" s="143"/>
      <c r="I1" s="143"/>
      <c r="J1" s="143"/>
      <c r="K1" s="143"/>
      <c r="L1" s="143"/>
      <c r="M1" s="143"/>
      <c r="N1" s="143"/>
      <c r="O1" s="143"/>
      <c r="P1" s="143"/>
      <c r="Q1" s="143"/>
      <c r="R1" s="143"/>
      <c r="S1" s="144"/>
      <c r="T1" s="44" t="s">
        <v>39</v>
      </c>
      <c r="U1" s="137" t="s">
        <v>141</v>
      </c>
      <c r="V1" s="138"/>
      <c r="W1" s="139"/>
      <c r="X1" s="137" t="s">
        <v>146</v>
      </c>
      <c r="Y1" s="138"/>
      <c r="Z1" s="139"/>
      <c r="AA1" s="137" t="s">
        <v>147</v>
      </c>
      <c r="AB1" s="138"/>
      <c r="AC1" s="133" t="s">
        <v>61</v>
      </c>
    </row>
    <row r="2" spans="1:29" ht="77.25" customHeight="1">
      <c r="A2" s="1" t="s">
        <v>0</v>
      </c>
      <c r="B2" s="1" t="s">
        <v>1</v>
      </c>
      <c r="C2" s="145" t="s">
        <v>2</v>
      </c>
      <c r="D2" s="145"/>
      <c r="E2" s="1" t="s">
        <v>3</v>
      </c>
      <c r="F2" s="1" t="s">
        <v>4</v>
      </c>
      <c r="G2" s="1" t="s">
        <v>5</v>
      </c>
      <c r="H2" s="3" t="s">
        <v>25</v>
      </c>
      <c r="I2" s="3" t="s">
        <v>26</v>
      </c>
      <c r="J2" s="3" t="s">
        <v>27</v>
      </c>
      <c r="K2" s="3" t="s">
        <v>28</v>
      </c>
      <c r="L2" s="4" t="s">
        <v>29</v>
      </c>
      <c r="M2" s="4" t="s">
        <v>30</v>
      </c>
      <c r="N2" s="4" t="s">
        <v>31</v>
      </c>
      <c r="O2" s="4" t="s">
        <v>32</v>
      </c>
      <c r="P2" s="5" t="s">
        <v>33</v>
      </c>
      <c r="Q2" s="5" t="s">
        <v>34</v>
      </c>
      <c r="R2" s="5" t="s">
        <v>35</v>
      </c>
      <c r="S2" s="10" t="s">
        <v>36</v>
      </c>
      <c r="T2" s="43" t="s">
        <v>37</v>
      </c>
      <c r="U2" s="46" t="s">
        <v>60</v>
      </c>
      <c r="V2" s="47" t="s">
        <v>138</v>
      </c>
      <c r="W2" s="48" t="s">
        <v>61</v>
      </c>
      <c r="X2" s="61" t="s">
        <v>62</v>
      </c>
      <c r="Y2" s="47" t="s">
        <v>137</v>
      </c>
      <c r="Z2" s="48" t="s">
        <v>61</v>
      </c>
      <c r="AA2" s="46" t="s">
        <v>198</v>
      </c>
      <c r="AB2" s="47" t="s">
        <v>199</v>
      </c>
      <c r="AC2" s="134"/>
    </row>
    <row r="3" spans="1:29" ht="105.75" customHeight="1">
      <c r="A3" s="140" t="s">
        <v>6</v>
      </c>
      <c r="B3" s="11" t="s">
        <v>7</v>
      </c>
      <c r="C3" s="11" t="s">
        <v>40</v>
      </c>
      <c r="D3" s="12" t="s">
        <v>8</v>
      </c>
      <c r="E3" s="11" t="s">
        <v>47</v>
      </c>
      <c r="F3" s="11" t="s">
        <v>9</v>
      </c>
      <c r="G3" s="11" t="s">
        <v>10</v>
      </c>
      <c r="H3" s="13"/>
      <c r="I3" s="13"/>
      <c r="J3" s="13"/>
      <c r="K3" s="13"/>
      <c r="L3" s="13" t="s">
        <v>49</v>
      </c>
      <c r="M3" s="13"/>
      <c r="N3" s="13"/>
      <c r="O3" s="13"/>
      <c r="P3" s="13" t="s">
        <v>49</v>
      </c>
      <c r="Q3" s="13"/>
      <c r="R3" s="13"/>
      <c r="S3" s="14" t="s">
        <v>49</v>
      </c>
      <c r="T3" s="112">
        <v>1</v>
      </c>
      <c r="U3" s="39" t="s">
        <v>135</v>
      </c>
      <c r="V3" s="38" t="s">
        <v>144</v>
      </c>
      <c r="W3" s="74">
        <v>0</v>
      </c>
      <c r="X3" s="91" t="s">
        <v>188</v>
      </c>
      <c r="Y3" s="93" t="s">
        <v>184</v>
      </c>
      <c r="Z3" s="74">
        <v>0.33</v>
      </c>
      <c r="AA3" s="91" t="s">
        <v>187</v>
      </c>
      <c r="AB3" s="109" t="s">
        <v>189</v>
      </c>
      <c r="AC3" s="110">
        <v>0.67</v>
      </c>
    </row>
    <row r="4" spans="1:29" ht="148.05000000000001" customHeight="1">
      <c r="A4" s="141"/>
      <c r="B4" s="11" t="s">
        <v>7</v>
      </c>
      <c r="C4" s="11" t="s">
        <v>41</v>
      </c>
      <c r="D4" s="12" t="s">
        <v>48</v>
      </c>
      <c r="E4" s="11" t="s">
        <v>47</v>
      </c>
      <c r="F4" s="11" t="s">
        <v>9</v>
      </c>
      <c r="G4" s="11" t="s">
        <v>10</v>
      </c>
      <c r="H4" s="13"/>
      <c r="I4" s="13"/>
      <c r="J4" s="13"/>
      <c r="K4" s="13"/>
      <c r="L4" s="13" t="s">
        <v>49</v>
      </c>
      <c r="M4" s="13"/>
      <c r="N4" s="13"/>
      <c r="O4" s="13"/>
      <c r="P4" s="13" t="s">
        <v>49</v>
      </c>
      <c r="Q4" s="13"/>
      <c r="R4" s="13"/>
      <c r="S4" s="14" t="s">
        <v>49</v>
      </c>
      <c r="T4" s="112">
        <v>1</v>
      </c>
      <c r="U4" s="39" t="s">
        <v>135</v>
      </c>
      <c r="V4" s="38" t="s">
        <v>144</v>
      </c>
      <c r="W4" s="74">
        <v>0</v>
      </c>
      <c r="X4" s="92" t="s">
        <v>186</v>
      </c>
      <c r="Y4" s="64" t="s">
        <v>185</v>
      </c>
      <c r="Z4" s="74">
        <v>0.33</v>
      </c>
      <c r="AA4" s="91" t="s">
        <v>187</v>
      </c>
      <c r="AB4" s="109" t="s">
        <v>192</v>
      </c>
      <c r="AC4" s="110">
        <v>0.67</v>
      </c>
    </row>
    <row r="5" spans="1:29" ht="153" customHeight="1">
      <c r="A5" s="142"/>
      <c r="B5" s="11" t="s">
        <v>7</v>
      </c>
      <c r="C5" s="11" t="s">
        <v>42</v>
      </c>
      <c r="D5" s="12" t="s">
        <v>11</v>
      </c>
      <c r="E5" s="11" t="s">
        <v>12</v>
      </c>
      <c r="F5" s="11" t="s">
        <v>13</v>
      </c>
      <c r="G5" s="11" t="s">
        <v>13</v>
      </c>
      <c r="H5" s="13"/>
      <c r="I5" s="13"/>
      <c r="J5" s="13"/>
      <c r="K5" s="13"/>
      <c r="L5" s="13"/>
      <c r="M5" s="13" t="s">
        <v>49</v>
      </c>
      <c r="N5" s="13"/>
      <c r="O5" s="13"/>
      <c r="P5" s="13"/>
      <c r="Q5" s="13"/>
      <c r="R5" s="13"/>
      <c r="S5" s="14" t="s">
        <v>49</v>
      </c>
      <c r="T5" s="112">
        <v>1</v>
      </c>
      <c r="U5" s="39" t="s">
        <v>135</v>
      </c>
      <c r="V5" s="38" t="s">
        <v>144</v>
      </c>
      <c r="W5" s="74">
        <v>0</v>
      </c>
      <c r="X5" s="60" t="s">
        <v>154</v>
      </c>
      <c r="Y5" s="64" t="s">
        <v>155</v>
      </c>
      <c r="Z5" s="74">
        <v>0.5</v>
      </c>
      <c r="AA5" s="111" t="s">
        <v>190</v>
      </c>
      <c r="AB5" s="109" t="s">
        <v>191</v>
      </c>
      <c r="AC5" s="59">
        <v>1</v>
      </c>
    </row>
    <row r="6" spans="1:29" ht="153" customHeight="1">
      <c r="A6" s="15" t="s">
        <v>14</v>
      </c>
      <c r="B6" s="11" t="s">
        <v>15</v>
      </c>
      <c r="C6" s="11" t="s">
        <v>43</v>
      </c>
      <c r="D6" s="16" t="s">
        <v>16</v>
      </c>
      <c r="E6" s="12" t="s">
        <v>17</v>
      </c>
      <c r="F6" s="11" t="s">
        <v>18</v>
      </c>
      <c r="G6" s="11" t="s">
        <v>18</v>
      </c>
      <c r="H6" s="13" t="s">
        <v>49</v>
      </c>
      <c r="I6" s="13" t="s">
        <v>49</v>
      </c>
      <c r="J6" s="13" t="s">
        <v>49</v>
      </c>
      <c r="K6" s="13" t="s">
        <v>49</v>
      </c>
      <c r="L6" s="13" t="s">
        <v>49</v>
      </c>
      <c r="M6" s="13" t="s">
        <v>49</v>
      </c>
      <c r="N6" s="13" t="s">
        <v>49</v>
      </c>
      <c r="O6" s="13" t="s">
        <v>49</v>
      </c>
      <c r="P6" s="13" t="s">
        <v>49</v>
      </c>
      <c r="Q6" s="13" t="s">
        <v>49</v>
      </c>
      <c r="R6" s="13" t="s">
        <v>49</v>
      </c>
      <c r="S6" s="14" t="s">
        <v>49</v>
      </c>
      <c r="T6" s="112">
        <v>1</v>
      </c>
      <c r="U6" s="40" t="s">
        <v>143</v>
      </c>
      <c r="V6" s="64" t="s">
        <v>142</v>
      </c>
      <c r="W6" s="74">
        <v>0.17</v>
      </c>
      <c r="X6" s="60" t="s">
        <v>153</v>
      </c>
      <c r="Y6" s="63" t="s">
        <v>156</v>
      </c>
      <c r="Z6" s="74">
        <v>0.49</v>
      </c>
      <c r="AA6" s="60" t="s">
        <v>153</v>
      </c>
      <c r="AB6" s="64" t="s">
        <v>193</v>
      </c>
      <c r="AC6" s="59">
        <v>0.83</v>
      </c>
    </row>
    <row r="7" spans="1:29" ht="83.55" customHeight="1">
      <c r="A7" s="15" t="s">
        <v>19</v>
      </c>
      <c r="B7" s="12" t="s">
        <v>20</v>
      </c>
      <c r="C7" s="11" t="s">
        <v>44</v>
      </c>
      <c r="D7" s="16" t="s">
        <v>50</v>
      </c>
      <c r="E7" s="11" t="s">
        <v>21</v>
      </c>
      <c r="F7" s="11" t="s">
        <v>9</v>
      </c>
      <c r="G7" s="11" t="s">
        <v>53</v>
      </c>
      <c r="H7" s="17"/>
      <c r="I7" s="17"/>
      <c r="J7" s="13"/>
      <c r="K7" s="17"/>
      <c r="L7" s="17"/>
      <c r="M7" s="17"/>
      <c r="N7" s="17"/>
      <c r="O7" s="17"/>
      <c r="P7" s="13"/>
      <c r="Q7" s="13" t="s">
        <v>49</v>
      </c>
      <c r="R7" s="17"/>
      <c r="S7" s="18"/>
      <c r="T7" s="112">
        <v>0.88</v>
      </c>
      <c r="U7" s="39" t="s">
        <v>135</v>
      </c>
      <c r="V7" s="38" t="s">
        <v>145</v>
      </c>
      <c r="W7" s="74">
        <v>0</v>
      </c>
      <c r="X7" s="60" t="s">
        <v>158</v>
      </c>
      <c r="Y7" s="64" t="s">
        <v>157</v>
      </c>
      <c r="Z7" s="74">
        <v>0.76</v>
      </c>
      <c r="AA7" s="111" t="s">
        <v>194</v>
      </c>
      <c r="AB7" s="109" t="s">
        <v>195</v>
      </c>
      <c r="AC7" s="59">
        <v>0.79</v>
      </c>
    </row>
    <row r="8" spans="1:29" ht="78" customHeight="1">
      <c r="A8" s="135" t="s">
        <v>23</v>
      </c>
      <c r="B8" s="136" t="s">
        <v>24</v>
      </c>
      <c r="C8" s="11" t="s">
        <v>45</v>
      </c>
      <c r="D8" s="19" t="s">
        <v>51</v>
      </c>
      <c r="E8" s="20" t="s">
        <v>54</v>
      </c>
      <c r="F8" s="11" t="s">
        <v>55</v>
      </c>
      <c r="G8" s="11" t="s">
        <v>56</v>
      </c>
      <c r="H8" s="17"/>
      <c r="I8" s="17"/>
      <c r="J8" s="17"/>
      <c r="K8" s="13"/>
      <c r="L8" s="17"/>
      <c r="M8" s="17"/>
      <c r="N8" s="13" t="s">
        <v>49</v>
      </c>
      <c r="O8" s="13"/>
      <c r="P8" s="13"/>
      <c r="Q8" s="13"/>
      <c r="R8" s="13" t="s">
        <v>49</v>
      </c>
      <c r="S8" s="18"/>
      <c r="T8" s="112">
        <v>1</v>
      </c>
      <c r="U8" s="39" t="s">
        <v>135</v>
      </c>
      <c r="V8" s="38" t="s">
        <v>144</v>
      </c>
      <c r="W8" s="74">
        <v>0</v>
      </c>
      <c r="X8" s="60" t="s">
        <v>159</v>
      </c>
      <c r="Y8" s="95" t="s">
        <v>160</v>
      </c>
      <c r="Z8" s="74">
        <v>0.5</v>
      </c>
      <c r="AA8" s="111" t="s">
        <v>196</v>
      </c>
      <c r="AB8" s="109" t="s">
        <v>191</v>
      </c>
      <c r="AC8" s="59">
        <v>1</v>
      </c>
    </row>
    <row r="9" spans="1:29" ht="134.1" customHeight="1" thickBot="1">
      <c r="A9" s="135"/>
      <c r="B9" s="136"/>
      <c r="C9" s="11" t="s">
        <v>46</v>
      </c>
      <c r="D9" s="16" t="s">
        <v>52</v>
      </c>
      <c r="E9" s="11" t="s">
        <v>57</v>
      </c>
      <c r="F9" s="11" t="s">
        <v>58</v>
      </c>
      <c r="G9" s="11" t="s">
        <v>22</v>
      </c>
      <c r="H9" s="13"/>
      <c r="I9" s="13"/>
      <c r="J9" s="13"/>
      <c r="K9" s="13"/>
      <c r="L9" s="13"/>
      <c r="M9" s="13"/>
      <c r="N9" s="13" t="s">
        <v>49</v>
      </c>
      <c r="O9" s="13"/>
      <c r="P9" s="13"/>
      <c r="Q9" s="13"/>
      <c r="R9" s="13" t="s">
        <v>49</v>
      </c>
      <c r="S9" s="14"/>
      <c r="T9" s="112">
        <v>1</v>
      </c>
      <c r="U9" s="41" t="s">
        <v>135</v>
      </c>
      <c r="V9" s="42" t="s">
        <v>144</v>
      </c>
      <c r="W9" s="74">
        <v>0</v>
      </c>
      <c r="X9" s="60" t="s">
        <v>161</v>
      </c>
      <c r="Y9" s="96" t="s">
        <v>162</v>
      </c>
      <c r="Z9" s="74">
        <v>0.5</v>
      </c>
      <c r="AA9" s="113" t="s">
        <v>197</v>
      </c>
      <c r="AB9" s="109" t="s">
        <v>191</v>
      </c>
      <c r="AC9" s="59">
        <v>1</v>
      </c>
    </row>
    <row r="10" spans="1:29">
      <c r="W10" s="55"/>
      <c r="Z10" s="55"/>
      <c r="AA10" s="55"/>
      <c r="AB10" s="55"/>
      <c r="AC10" s="55"/>
    </row>
  </sheetData>
  <mergeCells count="9">
    <mergeCell ref="AC1:AC2"/>
    <mergeCell ref="A8:A9"/>
    <mergeCell ref="B8:B9"/>
    <mergeCell ref="U1:W1"/>
    <mergeCell ref="X1:Z1"/>
    <mergeCell ref="AA1:AB1"/>
    <mergeCell ref="A3:A5"/>
    <mergeCell ref="A1:S1"/>
    <mergeCell ref="C2:D2"/>
  </mergeCells>
  <conditionalFormatting sqref="W3:W9">
    <cfRule type="cellIs" dxfId="35" priority="7" operator="between">
      <formula>67</formula>
      <formula>100</formula>
    </cfRule>
    <cfRule type="cellIs" dxfId="34" priority="8" operator="between">
      <formula>34%</formula>
      <formula>66%</formula>
    </cfRule>
    <cfRule type="cellIs" dxfId="33" priority="9" operator="between">
      <formula>0%</formula>
      <formula>33%</formula>
    </cfRule>
  </conditionalFormatting>
  <conditionalFormatting sqref="Z3:Z9">
    <cfRule type="cellIs" dxfId="32" priority="19" operator="between">
      <formula>67%</formula>
      <formula>100%</formula>
    </cfRule>
    <cfRule type="cellIs" dxfId="31" priority="20" operator="between">
      <formula>34%</formula>
      <formula>66%</formula>
    </cfRule>
    <cfRule type="cellIs" dxfId="30" priority="21" operator="between">
      <formula>0%</formula>
      <formula>33%</formula>
    </cfRule>
  </conditionalFormatting>
  <conditionalFormatting sqref="AC5:AC9">
    <cfRule type="cellIs" dxfId="29" priority="1" operator="between">
      <formula>67%</formula>
      <formula>100%</formula>
    </cfRule>
    <cfRule type="cellIs" dxfId="28" priority="2" operator="between">
      <formula>34%</formula>
      <formula>66%</formula>
    </cfRule>
    <cfRule type="cellIs" dxfId="27" priority="3" operator="between">
      <formula>0%</formula>
      <formula>33%</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
  <sheetViews>
    <sheetView topLeftCell="H1" zoomScale="65" zoomScaleNormal="70" workbookViewId="0">
      <selection activeCell="W5" sqref="W5:AD5"/>
    </sheetView>
  </sheetViews>
  <sheetFormatPr baseColWidth="10" defaultRowHeight="14.4"/>
  <cols>
    <col min="1" max="1" width="20.77734375" customWidth="1"/>
    <col min="2" max="2" width="7.77734375" customWidth="1"/>
    <col min="3" max="3" width="10.5546875" customWidth="1"/>
    <col min="4" max="4" width="40.77734375" customWidth="1"/>
    <col min="5" max="5" width="13.77734375" customWidth="1"/>
    <col min="6" max="7" width="20.77734375" customWidth="1"/>
    <col min="8" max="19" width="4.77734375" customWidth="1"/>
    <col min="20" max="20" width="16.77734375" customWidth="1"/>
    <col min="21" max="21" width="26.77734375" customWidth="1"/>
    <col min="22" max="22" width="21.77734375" customWidth="1"/>
    <col min="23" max="23" width="15.77734375" customWidth="1"/>
    <col min="24" max="24" width="36.21875" customWidth="1"/>
    <col min="25" max="25" width="26.77734375" customWidth="1"/>
    <col min="26" max="26" width="15.77734375" customWidth="1"/>
    <col min="27" max="28" width="26.77734375" customWidth="1"/>
    <col min="29" max="29" width="21.77734375" customWidth="1"/>
  </cols>
  <sheetData>
    <row r="1" spans="1:29" ht="47.25" customHeight="1" thickBot="1">
      <c r="A1" s="143" t="s">
        <v>38</v>
      </c>
      <c r="B1" s="143"/>
      <c r="C1" s="143"/>
      <c r="D1" s="143"/>
      <c r="E1" s="143"/>
      <c r="F1" s="143"/>
      <c r="G1" s="143"/>
      <c r="H1" s="143"/>
      <c r="I1" s="143"/>
      <c r="J1" s="143"/>
      <c r="K1" s="143"/>
      <c r="L1" s="143"/>
      <c r="M1" s="143"/>
      <c r="N1" s="143"/>
      <c r="O1" s="143"/>
      <c r="P1" s="143"/>
      <c r="Q1" s="143"/>
      <c r="R1" s="143"/>
      <c r="S1" s="143"/>
      <c r="T1" s="45" t="s">
        <v>39</v>
      </c>
      <c r="U1" s="137" t="s">
        <v>141</v>
      </c>
      <c r="V1" s="138"/>
      <c r="W1" s="139"/>
      <c r="X1" s="137" t="s">
        <v>146</v>
      </c>
      <c r="Y1" s="138"/>
      <c r="Z1" s="139"/>
      <c r="AA1" s="137" t="s">
        <v>147</v>
      </c>
      <c r="AB1" s="138"/>
      <c r="AC1" s="133" t="s">
        <v>61</v>
      </c>
    </row>
    <row r="2" spans="1:29" ht="65.099999999999994" customHeight="1">
      <c r="A2" s="6" t="s">
        <v>0</v>
      </c>
      <c r="B2" s="6" t="s">
        <v>1</v>
      </c>
      <c r="C2" s="143" t="s">
        <v>2</v>
      </c>
      <c r="D2" s="143"/>
      <c r="E2" s="6" t="s">
        <v>3</v>
      </c>
      <c r="F2" s="6" t="s">
        <v>4</v>
      </c>
      <c r="G2" s="6" t="s">
        <v>5</v>
      </c>
      <c r="H2" s="3" t="s">
        <v>25</v>
      </c>
      <c r="I2" s="3" t="s">
        <v>26</v>
      </c>
      <c r="J2" s="3" t="s">
        <v>27</v>
      </c>
      <c r="K2" s="3" t="s">
        <v>28</v>
      </c>
      <c r="L2" s="4" t="s">
        <v>29</v>
      </c>
      <c r="M2" s="4" t="s">
        <v>30</v>
      </c>
      <c r="N2" s="4" t="s">
        <v>31</v>
      </c>
      <c r="O2" s="4" t="s">
        <v>32</v>
      </c>
      <c r="P2" s="5" t="s">
        <v>33</v>
      </c>
      <c r="Q2" s="5" t="s">
        <v>34</v>
      </c>
      <c r="R2" s="5" t="s">
        <v>35</v>
      </c>
      <c r="S2" s="10" t="s">
        <v>36</v>
      </c>
      <c r="T2" s="7" t="s">
        <v>37</v>
      </c>
      <c r="U2" s="65" t="s">
        <v>60</v>
      </c>
      <c r="V2" s="66" t="s">
        <v>138</v>
      </c>
      <c r="W2" s="67" t="s">
        <v>61</v>
      </c>
      <c r="X2" s="65" t="s">
        <v>62</v>
      </c>
      <c r="Y2" s="66" t="s">
        <v>137</v>
      </c>
      <c r="Z2" s="67" t="s">
        <v>61</v>
      </c>
      <c r="AA2" s="50" t="s">
        <v>198</v>
      </c>
      <c r="AB2" s="51" t="s">
        <v>199</v>
      </c>
      <c r="AC2" s="134"/>
    </row>
    <row r="3" spans="1:29" ht="159" customHeight="1">
      <c r="A3" s="2" t="s">
        <v>64</v>
      </c>
      <c r="B3" s="8" t="s">
        <v>7</v>
      </c>
      <c r="C3" s="8" t="s">
        <v>65</v>
      </c>
      <c r="D3" s="21" t="s">
        <v>66</v>
      </c>
      <c r="E3" s="21" t="s">
        <v>67</v>
      </c>
      <c r="F3" s="21" t="s">
        <v>68</v>
      </c>
      <c r="G3" s="22" t="s">
        <v>69</v>
      </c>
      <c r="H3" s="23"/>
      <c r="I3" s="23"/>
      <c r="J3" s="23"/>
      <c r="K3" s="23"/>
      <c r="L3" s="23"/>
      <c r="M3" s="24" t="s">
        <v>49</v>
      </c>
      <c r="N3" s="25"/>
      <c r="O3" s="25"/>
      <c r="P3" s="24"/>
      <c r="Q3" s="25" t="s">
        <v>49</v>
      </c>
      <c r="R3" s="25"/>
      <c r="S3" s="26"/>
      <c r="T3" s="56">
        <v>1</v>
      </c>
      <c r="U3" s="39" t="s">
        <v>135</v>
      </c>
      <c r="V3" s="70" t="s">
        <v>144</v>
      </c>
      <c r="W3" s="74">
        <v>0</v>
      </c>
      <c r="X3" s="68" t="s">
        <v>163</v>
      </c>
      <c r="Y3" s="72" t="s">
        <v>164</v>
      </c>
      <c r="Z3" s="74">
        <v>1</v>
      </c>
      <c r="AA3" s="114" t="s">
        <v>201</v>
      </c>
      <c r="AB3" s="115" t="s">
        <v>200</v>
      </c>
      <c r="AC3" s="74">
        <f>+Z3</f>
        <v>1</v>
      </c>
    </row>
    <row r="4" spans="1:29" ht="200.1" customHeight="1" thickBot="1">
      <c r="A4" s="27" t="s">
        <v>70</v>
      </c>
      <c r="B4" s="28" t="s">
        <v>7</v>
      </c>
      <c r="C4" s="28" t="s">
        <v>71</v>
      </c>
      <c r="D4" s="29" t="s">
        <v>72</v>
      </c>
      <c r="E4" s="30" t="s">
        <v>73</v>
      </c>
      <c r="F4" s="30" t="s">
        <v>74</v>
      </c>
      <c r="G4" s="31" t="s">
        <v>75</v>
      </c>
      <c r="H4" s="17"/>
      <c r="I4" s="17"/>
      <c r="J4" s="17"/>
      <c r="K4" s="17"/>
      <c r="L4" s="17"/>
      <c r="M4" s="32" t="s">
        <v>49</v>
      </c>
      <c r="N4" s="11"/>
      <c r="O4" s="11"/>
      <c r="P4" s="32"/>
      <c r="Q4" s="11"/>
      <c r="R4" s="11" t="s">
        <v>49</v>
      </c>
      <c r="S4" s="18"/>
      <c r="T4" s="57">
        <v>1</v>
      </c>
      <c r="U4" s="41" t="s">
        <v>135</v>
      </c>
      <c r="V4" s="71" t="s">
        <v>144</v>
      </c>
      <c r="W4" s="75">
        <v>0</v>
      </c>
      <c r="X4" s="69" t="s">
        <v>165</v>
      </c>
      <c r="Y4" s="73" t="s">
        <v>166</v>
      </c>
      <c r="Z4" s="74">
        <v>1</v>
      </c>
      <c r="AA4" s="116" t="s">
        <v>202</v>
      </c>
      <c r="AB4" s="115" t="s">
        <v>200</v>
      </c>
      <c r="AC4" s="74">
        <f>+Z4</f>
        <v>1</v>
      </c>
    </row>
    <row r="5" spans="1:29">
      <c r="W5" s="55"/>
      <c r="X5" s="55"/>
      <c r="Y5" s="55"/>
      <c r="Z5" s="55"/>
      <c r="AA5" s="55"/>
      <c r="AB5" s="55"/>
      <c r="AC5" s="55"/>
    </row>
  </sheetData>
  <mergeCells count="6">
    <mergeCell ref="AC1:AC2"/>
    <mergeCell ref="AA1:AB1"/>
    <mergeCell ref="C2:D2"/>
    <mergeCell ref="A1:S1"/>
    <mergeCell ref="U1:W1"/>
    <mergeCell ref="X1:Z1"/>
  </mergeCells>
  <conditionalFormatting sqref="W3:W4">
    <cfRule type="cellIs" dxfId="26" priority="16" operator="between">
      <formula>67</formula>
      <formula>100</formula>
    </cfRule>
    <cfRule type="cellIs" dxfId="25" priority="17" operator="between">
      <formula>34%</formula>
      <formula>66%</formula>
    </cfRule>
    <cfRule type="cellIs" dxfId="24" priority="18" operator="between">
      <formula>0%</formula>
      <formula>33%</formula>
    </cfRule>
  </conditionalFormatting>
  <conditionalFormatting sqref="Z3:Z4">
    <cfRule type="cellIs" dxfId="23" priority="7" operator="between">
      <formula>67%</formula>
      <formula>100%</formula>
    </cfRule>
    <cfRule type="cellIs" dxfId="22" priority="8" operator="between">
      <formula>34%</formula>
      <formula>66%</formula>
    </cfRule>
    <cfRule type="cellIs" dxfId="21" priority="9" operator="between">
      <formula>0%</formula>
      <formula>33%</formula>
    </cfRule>
  </conditionalFormatting>
  <conditionalFormatting sqref="AC3:AC4">
    <cfRule type="cellIs" dxfId="20" priority="1" operator="between">
      <formula>67%</formula>
      <formula>100%</formula>
    </cfRule>
    <cfRule type="cellIs" dxfId="19" priority="2" operator="between">
      <formula>34%</formula>
      <formula>66%</formula>
    </cfRule>
    <cfRule type="cellIs" dxfId="18" priority="3" operator="between">
      <formula>0%</formula>
      <formula>33%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
  <sheetViews>
    <sheetView topLeftCell="Q1" zoomScale="60" zoomScaleNormal="60" workbookViewId="0">
      <pane ySplit="2" topLeftCell="A9" activePane="bottomLeft" state="frozen"/>
      <selection pane="bottomLeft" activeCell="AC12" sqref="Q12:AC12"/>
    </sheetView>
  </sheetViews>
  <sheetFormatPr baseColWidth="10" defaultRowHeight="14.4"/>
  <cols>
    <col min="1" max="1" width="23.77734375" bestFit="1" customWidth="1"/>
    <col min="2" max="2" width="15.77734375" customWidth="1"/>
    <col min="3" max="3" width="10.5546875" customWidth="1"/>
    <col min="4" max="4" width="39.5546875" customWidth="1"/>
    <col min="5" max="6" width="18.77734375" customWidth="1"/>
    <col min="7" max="7" width="25.77734375" customWidth="1"/>
    <col min="8" max="19" width="4.77734375" customWidth="1"/>
    <col min="20" max="20" width="10.77734375" customWidth="1"/>
    <col min="21" max="21" width="26.77734375" customWidth="1"/>
    <col min="22" max="22" width="29.44140625" customWidth="1"/>
    <col min="23" max="23" width="15.77734375" customWidth="1"/>
    <col min="24" max="24" width="25.5546875" customWidth="1"/>
    <col min="25" max="25" width="51.5546875" style="94" customWidth="1"/>
    <col min="26" max="26" width="15.77734375" customWidth="1"/>
    <col min="27" max="27" width="26.77734375" customWidth="1"/>
    <col min="28" max="28" width="49.77734375" customWidth="1"/>
    <col min="29" max="29" width="22.77734375" customWidth="1"/>
  </cols>
  <sheetData>
    <row r="1" spans="1:31" ht="30.75" customHeight="1" thickBot="1">
      <c r="A1" s="143" t="s">
        <v>38</v>
      </c>
      <c r="B1" s="143"/>
      <c r="C1" s="143"/>
      <c r="D1" s="143"/>
      <c r="E1" s="143"/>
      <c r="F1" s="143"/>
      <c r="G1" s="143"/>
      <c r="H1" s="143"/>
      <c r="I1" s="143"/>
      <c r="J1" s="143"/>
      <c r="K1" s="143"/>
      <c r="L1" s="143"/>
      <c r="M1" s="143"/>
      <c r="N1" s="143"/>
      <c r="O1" s="143"/>
      <c r="P1" s="143"/>
      <c r="Q1" s="143"/>
      <c r="R1" s="143"/>
      <c r="S1" s="143"/>
      <c r="T1" s="53" t="s">
        <v>39</v>
      </c>
      <c r="U1" s="137" t="s">
        <v>141</v>
      </c>
      <c r="V1" s="138"/>
      <c r="W1" s="139"/>
      <c r="X1" s="137" t="s">
        <v>146</v>
      </c>
      <c r="Y1" s="138"/>
      <c r="Z1" s="139"/>
      <c r="AA1" s="137" t="s">
        <v>147</v>
      </c>
      <c r="AB1" s="138"/>
      <c r="AC1" s="133" t="s">
        <v>61</v>
      </c>
    </row>
    <row r="2" spans="1:31" ht="65.099999999999994" customHeight="1">
      <c r="A2" s="6" t="s">
        <v>0</v>
      </c>
      <c r="B2" s="6" t="s">
        <v>1</v>
      </c>
      <c r="C2" s="143" t="s">
        <v>2</v>
      </c>
      <c r="D2" s="143"/>
      <c r="E2" s="6" t="s">
        <v>3</v>
      </c>
      <c r="F2" s="6" t="s">
        <v>4</v>
      </c>
      <c r="G2" s="6" t="s">
        <v>5</v>
      </c>
      <c r="H2" s="3" t="s">
        <v>25</v>
      </c>
      <c r="I2" s="3" t="s">
        <v>26</v>
      </c>
      <c r="J2" s="3" t="s">
        <v>27</v>
      </c>
      <c r="K2" s="3" t="s">
        <v>28</v>
      </c>
      <c r="L2" s="4" t="s">
        <v>29</v>
      </c>
      <c r="M2" s="4" t="s">
        <v>30</v>
      </c>
      <c r="N2" s="4" t="s">
        <v>31</v>
      </c>
      <c r="O2" s="4" t="s">
        <v>32</v>
      </c>
      <c r="P2" s="5" t="s">
        <v>33</v>
      </c>
      <c r="Q2" s="5" t="s">
        <v>34</v>
      </c>
      <c r="R2" s="5" t="s">
        <v>35</v>
      </c>
      <c r="S2" s="5" t="s">
        <v>36</v>
      </c>
      <c r="T2" s="7" t="s">
        <v>37</v>
      </c>
      <c r="U2" s="50" t="s">
        <v>60</v>
      </c>
      <c r="V2" s="51" t="s">
        <v>138</v>
      </c>
      <c r="W2" s="52" t="s">
        <v>61</v>
      </c>
      <c r="X2" s="50" t="s">
        <v>62</v>
      </c>
      <c r="Y2" s="51" t="s">
        <v>137</v>
      </c>
      <c r="Z2" s="52" t="s">
        <v>61</v>
      </c>
      <c r="AA2" s="50" t="s">
        <v>63</v>
      </c>
      <c r="AB2" s="51" t="s">
        <v>136</v>
      </c>
      <c r="AC2" s="134"/>
    </row>
    <row r="3" spans="1:31" ht="293.25" customHeight="1">
      <c r="A3" s="146" t="s">
        <v>76</v>
      </c>
      <c r="B3" s="16" t="s">
        <v>77</v>
      </c>
      <c r="C3" s="11" t="s">
        <v>78</v>
      </c>
      <c r="D3" s="16" t="s">
        <v>79</v>
      </c>
      <c r="E3" s="11" t="s">
        <v>80</v>
      </c>
      <c r="F3" s="11" t="s">
        <v>18</v>
      </c>
      <c r="G3" s="11" t="s">
        <v>81</v>
      </c>
      <c r="H3" s="11"/>
      <c r="I3" s="11"/>
      <c r="J3" s="32" t="s">
        <v>49</v>
      </c>
      <c r="K3" s="11"/>
      <c r="L3" s="11"/>
      <c r="M3" s="32" t="s">
        <v>49</v>
      </c>
      <c r="N3" s="11"/>
      <c r="O3" s="11" t="s">
        <v>49</v>
      </c>
      <c r="P3" s="32"/>
      <c r="Q3" s="11"/>
      <c r="R3" s="11" t="s">
        <v>49</v>
      </c>
      <c r="S3" s="32"/>
      <c r="T3" s="119">
        <v>1</v>
      </c>
      <c r="U3" s="117" t="s">
        <v>148</v>
      </c>
      <c r="V3" s="79" t="s">
        <v>149</v>
      </c>
      <c r="W3" s="77">
        <v>0.25</v>
      </c>
      <c r="X3" s="76" t="s">
        <v>167</v>
      </c>
      <c r="Y3" s="106" t="s">
        <v>169</v>
      </c>
      <c r="Z3" s="77">
        <v>0.5</v>
      </c>
      <c r="AA3" s="114" t="s">
        <v>203</v>
      </c>
      <c r="AB3" s="70" t="s">
        <v>204</v>
      </c>
      <c r="AC3" s="77">
        <v>1</v>
      </c>
    </row>
    <row r="4" spans="1:31" ht="275.25" customHeight="1">
      <c r="A4" s="147"/>
      <c r="B4" s="16" t="s">
        <v>82</v>
      </c>
      <c r="C4" s="11" t="s">
        <v>83</v>
      </c>
      <c r="D4" s="16" t="s">
        <v>84</v>
      </c>
      <c r="E4" s="11" t="s">
        <v>85</v>
      </c>
      <c r="F4" s="11" t="s">
        <v>86</v>
      </c>
      <c r="G4" s="11" t="s">
        <v>87</v>
      </c>
      <c r="H4" s="11"/>
      <c r="I4" s="11"/>
      <c r="J4" s="32" t="s">
        <v>49</v>
      </c>
      <c r="K4" s="11"/>
      <c r="L4" s="11"/>
      <c r="M4" s="32" t="s">
        <v>49</v>
      </c>
      <c r="N4" s="11"/>
      <c r="O4" s="11"/>
      <c r="P4" s="32" t="s">
        <v>49</v>
      </c>
      <c r="Q4" s="11"/>
      <c r="R4" s="11"/>
      <c r="S4" s="32" t="s">
        <v>49</v>
      </c>
      <c r="T4" s="120">
        <v>1</v>
      </c>
      <c r="U4" s="118" t="s">
        <v>150</v>
      </c>
      <c r="V4" s="81" t="s">
        <v>151</v>
      </c>
      <c r="W4" s="77">
        <v>0.25</v>
      </c>
      <c r="X4" s="81" t="s">
        <v>168</v>
      </c>
      <c r="Y4" s="107" t="s">
        <v>170</v>
      </c>
      <c r="Z4" s="77">
        <v>0.5</v>
      </c>
      <c r="AA4" s="128" t="s">
        <v>135</v>
      </c>
      <c r="AB4" s="115" t="s">
        <v>223</v>
      </c>
      <c r="AC4" s="77">
        <v>0.75</v>
      </c>
      <c r="AE4" s="132"/>
    </row>
    <row r="5" spans="1:31" ht="180" customHeight="1">
      <c r="A5" s="147"/>
      <c r="B5" s="16" t="s">
        <v>88</v>
      </c>
      <c r="C5" s="11" t="s">
        <v>89</v>
      </c>
      <c r="D5" s="33" t="s">
        <v>90</v>
      </c>
      <c r="E5" s="34" t="s">
        <v>91</v>
      </c>
      <c r="F5" s="11" t="s">
        <v>92</v>
      </c>
      <c r="G5" s="34" t="s">
        <v>93</v>
      </c>
      <c r="H5" s="11" t="s">
        <v>49</v>
      </c>
      <c r="I5" s="11" t="s">
        <v>49</v>
      </c>
      <c r="J5" s="11" t="s">
        <v>49</v>
      </c>
      <c r="K5" s="11" t="s">
        <v>49</v>
      </c>
      <c r="L5" s="11" t="s">
        <v>49</v>
      </c>
      <c r="M5" s="11" t="s">
        <v>49</v>
      </c>
      <c r="N5" s="11" t="s">
        <v>49</v>
      </c>
      <c r="O5" s="11" t="s">
        <v>49</v>
      </c>
      <c r="P5" s="11" t="s">
        <v>49</v>
      </c>
      <c r="Q5" s="11" t="s">
        <v>49</v>
      </c>
      <c r="R5" s="11" t="s">
        <v>49</v>
      </c>
      <c r="S5" s="11" t="s">
        <v>49</v>
      </c>
      <c r="T5" s="58">
        <v>1</v>
      </c>
      <c r="U5" s="78" t="s">
        <v>139</v>
      </c>
      <c r="V5" s="80" t="s">
        <v>152</v>
      </c>
      <c r="W5" s="77">
        <v>0.25</v>
      </c>
      <c r="X5" s="78" t="s">
        <v>171</v>
      </c>
      <c r="Y5" s="108" t="s">
        <v>205</v>
      </c>
      <c r="Z5" s="77">
        <v>0.67</v>
      </c>
      <c r="AA5" s="78" t="s">
        <v>206</v>
      </c>
      <c r="AB5" s="122" t="s">
        <v>207</v>
      </c>
      <c r="AC5" s="77">
        <v>1</v>
      </c>
    </row>
    <row r="6" spans="1:31" ht="132" customHeight="1">
      <c r="A6" s="147"/>
      <c r="B6" s="16" t="s">
        <v>94</v>
      </c>
      <c r="C6" s="11" t="s">
        <v>95</v>
      </c>
      <c r="D6" s="33" t="s">
        <v>96</v>
      </c>
      <c r="E6" s="35" t="s">
        <v>97</v>
      </c>
      <c r="F6" s="11" t="s">
        <v>9</v>
      </c>
      <c r="G6" s="11" t="s">
        <v>98</v>
      </c>
      <c r="H6" s="11"/>
      <c r="I6" s="11"/>
      <c r="J6" s="32"/>
      <c r="K6" s="11"/>
      <c r="L6" s="11"/>
      <c r="M6" s="32"/>
      <c r="N6" s="11" t="s">
        <v>49</v>
      </c>
      <c r="O6" s="11"/>
      <c r="P6" s="32"/>
      <c r="Q6" s="11"/>
      <c r="R6" s="11"/>
      <c r="S6" s="32"/>
      <c r="T6" s="58">
        <v>1</v>
      </c>
      <c r="U6" s="83" t="s">
        <v>135</v>
      </c>
      <c r="V6" s="84" t="s">
        <v>144</v>
      </c>
      <c r="W6" s="77">
        <v>0</v>
      </c>
      <c r="X6" s="82" t="s">
        <v>172</v>
      </c>
      <c r="Y6" s="123" t="s">
        <v>173</v>
      </c>
      <c r="Z6" s="77">
        <v>1</v>
      </c>
      <c r="AA6" s="128" t="s">
        <v>135</v>
      </c>
      <c r="AB6" s="123" t="s">
        <v>208</v>
      </c>
      <c r="AC6" s="77">
        <v>1</v>
      </c>
    </row>
    <row r="7" spans="1:31" ht="189.75" customHeight="1">
      <c r="A7" s="148"/>
      <c r="B7" s="16" t="s">
        <v>99</v>
      </c>
      <c r="C7" s="11" t="s">
        <v>100</v>
      </c>
      <c r="D7" s="33" t="s">
        <v>101</v>
      </c>
      <c r="E7" s="35" t="s">
        <v>102</v>
      </c>
      <c r="F7" s="35" t="s">
        <v>103</v>
      </c>
      <c r="G7" s="35" t="s">
        <v>104</v>
      </c>
      <c r="H7" s="11"/>
      <c r="I7" s="11"/>
      <c r="J7" s="32"/>
      <c r="K7" s="11"/>
      <c r="L7" s="11"/>
      <c r="M7" s="32" t="s">
        <v>49</v>
      </c>
      <c r="N7" s="11"/>
      <c r="O7" s="11"/>
      <c r="P7" s="32"/>
      <c r="Q7" s="11"/>
      <c r="R7" s="11"/>
      <c r="S7" s="32"/>
      <c r="T7" s="58">
        <v>1</v>
      </c>
      <c r="U7" s="83" t="s">
        <v>135</v>
      </c>
      <c r="V7" s="84" t="s">
        <v>144</v>
      </c>
      <c r="W7" s="77">
        <v>0</v>
      </c>
      <c r="X7" s="82" t="s">
        <v>174</v>
      </c>
      <c r="Y7" s="123" t="s">
        <v>175</v>
      </c>
      <c r="Z7" s="77">
        <v>0</v>
      </c>
      <c r="AA7" s="124" t="s">
        <v>209</v>
      </c>
      <c r="AB7" s="122" t="s">
        <v>210</v>
      </c>
      <c r="AC7" s="77">
        <v>1</v>
      </c>
    </row>
    <row r="8" spans="1:31" ht="151.5" customHeight="1">
      <c r="A8" s="146" t="s">
        <v>105</v>
      </c>
      <c r="B8" s="16" t="s">
        <v>106</v>
      </c>
      <c r="C8" s="11" t="s">
        <v>107</v>
      </c>
      <c r="D8" s="16" t="s">
        <v>108</v>
      </c>
      <c r="E8" s="11" t="s">
        <v>109</v>
      </c>
      <c r="F8" s="11" t="s">
        <v>110</v>
      </c>
      <c r="G8" s="11" t="s">
        <v>111</v>
      </c>
      <c r="H8" s="11"/>
      <c r="I8" s="11"/>
      <c r="J8" s="32"/>
      <c r="K8" s="11"/>
      <c r="L8" s="11"/>
      <c r="M8" s="32"/>
      <c r="N8" s="11"/>
      <c r="O8" s="11"/>
      <c r="P8" s="32"/>
      <c r="Q8" s="11"/>
      <c r="R8" s="11"/>
      <c r="S8" s="32" t="s">
        <v>49</v>
      </c>
      <c r="T8" s="58">
        <v>0.6</v>
      </c>
      <c r="U8" s="83" t="s">
        <v>135</v>
      </c>
      <c r="V8" s="84" t="s">
        <v>145</v>
      </c>
      <c r="W8" s="77">
        <v>0</v>
      </c>
      <c r="X8" s="82" t="s">
        <v>176</v>
      </c>
      <c r="Y8" s="123" t="s">
        <v>177</v>
      </c>
      <c r="Z8" s="77">
        <v>0</v>
      </c>
      <c r="AA8" s="78" t="s">
        <v>211</v>
      </c>
      <c r="AB8" s="122" t="s">
        <v>212</v>
      </c>
      <c r="AC8" s="77">
        <v>1</v>
      </c>
    </row>
    <row r="9" spans="1:31" ht="177" customHeight="1">
      <c r="A9" s="147"/>
      <c r="B9" s="16" t="s">
        <v>112</v>
      </c>
      <c r="C9" s="11" t="s">
        <v>113</v>
      </c>
      <c r="D9" s="16" t="s">
        <v>114</v>
      </c>
      <c r="E9" s="11" t="s">
        <v>115</v>
      </c>
      <c r="F9" s="11" t="s">
        <v>116</v>
      </c>
      <c r="G9" s="11" t="s">
        <v>111</v>
      </c>
      <c r="H9" s="11"/>
      <c r="I9" s="11"/>
      <c r="J9" s="32"/>
      <c r="K9" s="11"/>
      <c r="L9" s="11"/>
      <c r="M9" s="32"/>
      <c r="N9" s="11"/>
      <c r="O9" s="11"/>
      <c r="P9" s="32" t="s">
        <v>49</v>
      </c>
      <c r="Q9" s="11" t="s">
        <v>49</v>
      </c>
      <c r="R9" s="11" t="s">
        <v>49</v>
      </c>
      <c r="S9" s="32" t="s">
        <v>49</v>
      </c>
      <c r="T9" s="58">
        <v>1</v>
      </c>
      <c r="U9" s="83" t="s">
        <v>135</v>
      </c>
      <c r="V9" s="84" t="s">
        <v>145</v>
      </c>
      <c r="W9" s="77">
        <v>0</v>
      </c>
      <c r="X9" s="83" t="s">
        <v>135</v>
      </c>
      <c r="Y9" s="97" t="s">
        <v>145</v>
      </c>
      <c r="Z9" s="77">
        <v>0</v>
      </c>
      <c r="AA9" s="78" t="s">
        <v>213</v>
      </c>
      <c r="AB9" s="122" t="s">
        <v>214</v>
      </c>
      <c r="AC9" s="77">
        <v>1</v>
      </c>
    </row>
    <row r="10" spans="1:31" ht="69" customHeight="1">
      <c r="A10" s="148"/>
      <c r="B10" s="16" t="s">
        <v>117</v>
      </c>
      <c r="C10" s="11" t="s">
        <v>118</v>
      </c>
      <c r="D10" s="16" t="s">
        <v>119</v>
      </c>
      <c r="E10" s="11" t="s">
        <v>120</v>
      </c>
      <c r="F10" s="11" t="s">
        <v>121</v>
      </c>
      <c r="G10" s="11" t="s">
        <v>122</v>
      </c>
      <c r="H10" s="11"/>
      <c r="I10" s="11"/>
      <c r="J10" s="32"/>
      <c r="K10" s="11"/>
      <c r="L10" s="11"/>
      <c r="M10" s="32"/>
      <c r="N10" s="11"/>
      <c r="O10" s="11"/>
      <c r="P10" s="32"/>
      <c r="Q10" s="11"/>
      <c r="R10" s="11" t="s">
        <v>49</v>
      </c>
      <c r="S10" s="32"/>
      <c r="T10" s="58">
        <v>1</v>
      </c>
      <c r="U10" s="83" t="s">
        <v>135</v>
      </c>
      <c r="V10" s="84" t="s">
        <v>145</v>
      </c>
      <c r="W10" s="77">
        <v>0</v>
      </c>
      <c r="X10" s="83" t="s">
        <v>135</v>
      </c>
      <c r="Y10" s="97" t="s">
        <v>145</v>
      </c>
      <c r="Z10" s="77">
        <v>0</v>
      </c>
      <c r="AA10" s="121" t="s">
        <v>215</v>
      </c>
      <c r="AB10" s="122" t="s">
        <v>216</v>
      </c>
      <c r="AC10" s="77">
        <v>1</v>
      </c>
    </row>
    <row r="11" spans="1:31" ht="195" customHeight="1" thickBot="1">
      <c r="A11" s="9" t="s">
        <v>123</v>
      </c>
      <c r="B11" s="16" t="s">
        <v>124</v>
      </c>
      <c r="C11" s="11" t="s">
        <v>125</v>
      </c>
      <c r="D11" s="16" t="s">
        <v>126</v>
      </c>
      <c r="E11" s="11" t="s">
        <v>21</v>
      </c>
      <c r="F11" s="11" t="s">
        <v>127</v>
      </c>
      <c r="G11" s="11" t="s">
        <v>22</v>
      </c>
      <c r="H11" s="11"/>
      <c r="I11" s="11"/>
      <c r="J11" s="32"/>
      <c r="K11" s="11"/>
      <c r="L11" s="11" t="s">
        <v>49</v>
      </c>
      <c r="M11" s="32"/>
      <c r="N11" s="11"/>
      <c r="O11" s="11"/>
      <c r="P11" s="32"/>
      <c r="Q11" s="11"/>
      <c r="R11" s="11"/>
      <c r="S11" s="32"/>
      <c r="T11" s="58">
        <v>0.67</v>
      </c>
      <c r="U11" s="85" t="s">
        <v>135</v>
      </c>
      <c r="V11" s="86" t="s">
        <v>144</v>
      </c>
      <c r="W11" s="77">
        <v>0</v>
      </c>
      <c r="X11" s="82" t="s">
        <v>179</v>
      </c>
      <c r="Y11" s="98" t="s">
        <v>178</v>
      </c>
      <c r="Z11" s="77">
        <v>0.2</v>
      </c>
      <c r="AA11" s="125" t="s">
        <v>217</v>
      </c>
      <c r="AB11" s="126" t="s">
        <v>218</v>
      </c>
      <c r="AC11" s="77">
        <v>0.62</v>
      </c>
    </row>
    <row r="12" spans="1:31">
      <c r="W12" s="130"/>
      <c r="X12" s="130"/>
      <c r="Y12" s="130"/>
      <c r="Z12" s="130"/>
      <c r="AA12" s="130"/>
      <c r="AB12" s="130"/>
      <c r="AC12" s="130"/>
    </row>
  </sheetData>
  <mergeCells count="8">
    <mergeCell ref="AC1:AC2"/>
    <mergeCell ref="A3:A7"/>
    <mergeCell ref="A8:A10"/>
    <mergeCell ref="X1:Z1"/>
    <mergeCell ref="AA1:AB1"/>
    <mergeCell ref="C2:D2"/>
    <mergeCell ref="A1:S1"/>
    <mergeCell ref="U1:W1"/>
  </mergeCells>
  <conditionalFormatting sqref="W3:W11">
    <cfRule type="cellIs" dxfId="17" priority="31" operator="between">
      <formula>67%</formula>
      <formula>100%</formula>
    </cfRule>
    <cfRule type="cellIs" dxfId="16" priority="32" operator="between">
      <formula>34%</formula>
      <formula>66%</formula>
    </cfRule>
    <cfRule type="cellIs" dxfId="15" priority="33" operator="between">
      <formula>0%</formula>
      <formula>33%</formula>
    </cfRule>
  </conditionalFormatting>
  <conditionalFormatting sqref="Z3:Z11">
    <cfRule type="cellIs" dxfId="14" priority="28" operator="between">
      <formula>67%</formula>
      <formula>100%</formula>
    </cfRule>
    <cfRule type="cellIs" dxfId="13" priority="29" operator="between">
      <formula>34%</formula>
      <formula>66%</formula>
    </cfRule>
    <cfRule type="cellIs" dxfId="12" priority="30" operator="between">
      <formula>0%</formula>
      <formula>33%</formula>
    </cfRule>
  </conditionalFormatting>
  <conditionalFormatting sqref="AC3:AC11">
    <cfRule type="cellIs" dxfId="11" priority="1" operator="between">
      <formula>67%</formula>
      <formula>100%</formula>
    </cfRule>
    <cfRule type="cellIs" dxfId="10" priority="2" operator="between">
      <formula>34%</formula>
      <formula>66%</formula>
    </cfRule>
    <cfRule type="cellIs" dxfId="9" priority="3" operator="between">
      <formula>0%</formula>
      <formula>33%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
  <sheetViews>
    <sheetView topLeftCell="H4" zoomScale="70" zoomScaleNormal="70" workbookViewId="0">
      <selection activeCell="W5" sqref="W5:AC6"/>
    </sheetView>
  </sheetViews>
  <sheetFormatPr baseColWidth="10" defaultRowHeight="14.4"/>
  <cols>
    <col min="1" max="1" width="20.77734375" customWidth="1"/>
    <col min="2" max="2" width="12.77734375" customWidth="1"/>
    <col min="3" max="3" width="10.5546875" customWidth="1"/>
    <col min="4" max="4" width="80.77734375" customWidth="1"/>
    <col min="5" max="6" width="18.77734375" customWidth="1"/>
    <col min="7" max="7" width="25.77734375" customWidth="1"/>
    <col min="8" max="19" width="4.77734375" customWidth="1"/>
    <col min="20" max="20" width="11.77734375" customWidth="1"/>
    <col min="21" max="21" width="27.77734375" customWidth="1"/>
    <col min="22" max="22" width="26.77734375" customWidth="1"/>
    <col min="23" max="23" width="15.77734375" customWidth="1"/>
    <col min="24" max="25" width="26.77734375" customWidth="1"/>
    <col min="26" max="26" width="15.77734375" customWidth="1"/>
    <col min="27" max="27" width="28.21875" customWidth="1"/>
    <col min="28" max="28" width="26.77734375" customWidth="1"/>
    <col min="29" max="29" width="11.44140625" customWidth="1"/>
  </cols>
  <sheetData>
    <row r="1" spans="1:29" ht="15.75" customHeight="1" thickBot="1">
      <c r="A1" s="143" t="s">
        <v>38</v>
      </c>
      <c r="B1" s="143"/>
      <c r="C1" s="143"/>
      <c r="D1" s="143"/>
      <c r="E1" s="143"/>
      <c r="F1" s="143"/>
      <c r="G1" s="143"/>
      <c r="H1" s="143"/>
      <c r="I1" s="143"/>
      <c r="J1" s="143"/>
      <c r="K1" s="143"/>
      <c r="L1" s="143"/>
      <c r="M1" s="143"/>
      <c r="N1" s="143"/>
      <c r="O1" s="143"/>
      <c r="P1" s="143"/>
      <c r="Q1" s="143"/>
      <c r="R1" s="143"/>
      <c r="S1" s="143"/>
      <c r="T1" s="54" t="s">
        <v>39</v>
      </c>
      <c r="U1" s="156" t="s">
        <v>59</v>
      </c>
      <c r="V1" s="153"/>
      <c r="W1" s="157"/>
      <c r="X1" s="149" t="s">
        <v>59</v>
      </c>
      <c r="Y1" s="150"/>
      <c r="Z1" s="151"/>
      <c r="AA1" s="152" t="s">
        <v>59</v>
      </c>
      <c r="AB1" s="153"/>
      <c r="AC1" s="133" t="s">
        <v>61</v>
      </c>
    </row>
    <row r="2" spans="1:29" ht="65.099999999999994" customHeight="1">
      <c r="A2" s="6" t="s">
        <v>0</v>
      </c>
      <c r="B2" s="6" t="s">
        <v>1</v>
      </c>
      <c r="C2" s="143" t="s">
        <v>2</v>
      </c>
      <c r="D2" s="143"/>
      <c r="E2" s="6" t="s">
        <v>3</v>
      </c>
      <c r="F2" s="6" t="s">
        <v>4</v>
      </c>
      <c r="G2" s="6" t="s">
        <v>5</v>
      </c>
      <c r="H2" s="3" t="s">
        <v>25</v>
      </c>
      <c r="I2" s="3" t="s">
        <v>26</v>
      </c>
      <c r="J2" s="3" t="s">
        <v>27</v>
      </c>
      <c r="K2" s="3" t="s">
        <v>28</v>
      </c>
      <c r="L2" s="4" t="s">
        <v>29</v>
      </c>
      <c r="M2" s="4" t="s">
        <v>30</v>
      </c>
      <c r="N2" s="4" t="s">
        <v>31</v>
      </c>
      <c r="O2" s="4" t="s">
        <v>32</v>
      </c>
      <c r="P2" s="5" t="s">
        <v>33</v>
      </c>
      <c r="Q2" s="5" t="s">
        <v>34</v>
      </c>
      <c r="R2" s="5" t="s">
        <v>35</v>
      </c>
      <c r="S2" s="5" t="s">
        <v>36</v>
      </c>
      <c r="T2" s="7" t="s">
        <v>37</v>
      </c>
      <c r="U2" s="46" t="s">
        <v>60</v>
      </c>
      <c r="V2" s="47" t="s">
        <v>138</v>
      </c>
      <c r="W2" s="49" t="s">
        <v>61</v>
      </c>
      <c r="X2" s="50" t="s">
        <v>62</v>
      </c>
      <c r="Y2" s="51" t="s">
        <v>137</v>
      </c>
      <c r="Z2" s="52" t="s">
        <v>61</v>
      </c>
      <c r="AA2" s="102" t="s">
        <v>63</v>
      </c>
      <c r="AB2" s="47" t="s">
        <v>136</v>
      </c>
      <c r="AC2" s="134"/>
    </row>
    <row r="3" spans="1:29" ht="294.60000000000002" customHeight="1" thickBot="1">
      <c r="A3" s="154" t="s">
        <v>123</v>
      </c>
      <c r="B3" s="155" t="s">
        <v>124</v>
      </c>
      <c r="C3" s="28" t="s">
        <v>128</v>
      </c>
      <c r="D3" s="36" t="s">
        <v>129</v>
      </c>
      <c r="E3" s="28" t="s">
        <v>130</v>
      </c>
      <c r="F3" s="28" t="s">
        <v>127</v>
      </c>
      <c r="G3" s="28" t="s">
        <v>22</v>
      </c>
      <c r="H3" s="28"/>
      <c r="I3" s="28"/>
      <c r="J3" s="37"/>
      <c r="K3" s="28" t="s">
        <v>49</v>
      </c>
      <c r="L3" s="28"/>
      <c r="M3" s="37"/>
      <c r="N3" s="28"/>
      <c r="O3" s="28"/>
      <c r="P3" s="37" t="s">
        <v>49</v>
      </c>
      <c r="Q3" s="28"/>
      <c r="R3" s="28"/>
      <c r="S3" s="37"/>
      <c r="T3" s="58">
        <v>1</v>
      </c>
      <c r="U3" s="87" t="s">
        <v>140</v>
      </c>
      <c r="V3" s="88" t="s">
        <v>180</v>
      </c>
      <c r="W3" s="100">
        <v>0</v>
      </c>
      <c r="X3" s="104" t="s">
        <v>182</v>
      </c>
      <c r="Y3" s="103" t="s">
        <v>181</v>
      </c>
      <c r="Z3" s="77">
        <v>0.33</v>
      </c>
      <c r="AA3" s="127" t="s">
        <v>220</v>
      </c>
      <c r="AB3" s="126" t="s">
        <v>219</v>
      </c>
      <c r="AC3" s="77">
        <v>0.7</v>
      </c>
    </row>
    <row r="4" spans="1:29" ht="310.05" customHeight="1" thickBot="1">
      <c r="A4" s="154"/>
      <c r="B4" s="155"/>
      <c r="C4" s="28" t="s">
        <v>131</v>
      </c>
      <c r="D4" s="30" t="s">
        <v>132</v>
      </c>
      <c r="E4" s="28" t="s">
        <v>133</v>
      </c>
      <c r="F4" s="28" t="s">
        <v>9</v>
      </c>
      <c r="G4" s="28" t="s">
        <v>134</v>
      </c>
      <c r="H4" s="28"/>
      <c r="I4" s="28"/>
      <c r="J4" s="37"/>
      <c r="K4" s="28"/>
      <c r="L4" s="28"/>
      <c r="M4" s="37"/>
      <c r="N4" s="28" t="s">
        <v>49</v>
      </c>
      <c r="O4" s="28"/>
      <c r="P4" s="37"/>
      <c r="Q4" s="28"/>
      <c r="R4" s="28"/>
      <c r="S4" s="37"/>
      <c r="T4" s="58">
        <v>1</v>
      </c>
      <c r="U4" s="89" t="s">
        <v>135</v>
      </c>
      <c r="V4" s="90" t="s">
        <v>144</v>
      </c>
      <c r="W4" s="101">
        <v>0</v>
      </c>
      <c r="X4" s="105" t="s">
        <v>135</v>
      </c>
      <c r="Y4" s="98" t="s">
        <v>183</v>
      </c>
      <c r="Z4" s="99">
        <v>0</v>
      </c>
      <c r="AA4" s="129" t="s">
        <v>221</v>
      </c>
      <c r="AB4" s="73" t="s">
        <v>222</v>
      </c>
      <c r="AC4" s="99">
        <v>0.5</v>
      </c>
    </row>
    <row r="5" spans="1:29">
      <c r="W5" s="131"/>
      <c r="X5" s="131"/>
      <c r="Y5" s="131"/>
      <c r="Z5" s="131"/>
      <c r="AA5" s="131"/>
      <c r="AB5" s="131"/>
      <c r="AC5" s="131"/>
    </row>
  </sheetData>
  <mergeCells count="8">
    <mergeCell ref="AC1:AC2"/>
    <mergeCell ref="X1:Z1"/>
    <mergeCell ref="AA1:AB1"/>
    <mergeCell ref="C2:D2"/>
    <mergeCell ref="A3:A4"/>
    <mergeCell ref="B3:B4"/>
    <mergeCell ref="A1:S1"/>
    <mergeCell ref="U1:W1"/>
  </mergeCells>
  <conditionalFormatting sqref="W3:W4">
    <cfRule type="cellIs" dxfId="8" priority="10" operator="between">
      <formula>67%</formula>
      <formula>100%</formula>
    </cfRule>
    <cfRule type="cellIs" dxfId="7" priority="11" operator="between">
      <formula>34%</formula>
      <formula>66%</formula>
    </cfRule>
    <cfRule type="cellIs" dxfId="6" priority="12" operator="between">
      <formula>0%</formula>
      <formula>33%</formula>
    </cfRule>
  </conditionalFormatting>
  <conditionalFormatting sqref="Z3:Z4">
    <cfRule type="cellIs" dxfId="5" priority="7" operator="between">
      <formula>67%</formula>
      <formula>100%</formula>
    </cfRule>
    <cfRule type="cellIs" dxfId="4" priority="8" operator="between">
      <formula>34%</formula>
      <formula>66%</formula>
    </cfRule>
    <cfRule type="cellIs" dxfId="3" priority="9" operator="between">
      <formula>0%</formula>
      <formula>33%</formula>
    </cfRule>
  </conditionalFormatting>
  <conditionalFormatting sqref="AC3:AC4">
    <cfRule type="cellIs" dxfId="2" priority="1" operator="between">
      <formula>67%</formula>
      <formula>100%</formula>
    </cfRule>
    <cfRule type="cellIs" dxfId="1" priority="2" operator="between">
      <formula>34%</formula>
      <formula>66%</formula>
    </cfRule>
    <cfRule type="cellIs" dxfId="0" priority="3" operator="between">
      <formula>0%</formula>
      <formula>33%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Gestión del Riesgo</vt:lpstr>
      <vt:lpstr>2. Redes y Articulación</vt:lpstr>
      <vt:lpstr>3. Cultura de la legalidad</vt:lpstr>
      <vt:lpstr>4. Iniciativas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Saavedra Manco</dc:creator>
  <cp:lastModifiedBy>Gabriel Sebastian Ramos Moreno</cp:lastModifiedBy>
  <dcterms:created xsi:type="dcterms:W3CDTF">2025-05-23T16:40:09Z</dcterms:created>
  <dcterms:modified xsi:type="dcterms:W3CDTF">2026-01-29T22:10:15Z</dcterms:modified>
</cp:coreProperties>
</file>