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defaultThemeVersion="166925"/>
  <mc:AlternateContent xmlns:mc="http://schemas.openxmlformats.org/markup-compatibility/2006">
    <mc:Choice Requires="x15">
      <x15ac:absPath xmlns:x15ac="http://schemas.microsoft.com/office/spreadsheetml/2010/11/ac" url="https://adrgov-my.sharepoint.com/personal/henith_pantevez_adr_gov_co/Documents/Henith/Documentos/Cuentas de cobro 2025/12. Diciembre/OBLIGACION 4/4.2. Construccion Matriz Integral de Riesgos 2026/"/>
    </mc:Choice>
  </mc:AlternateContent>
  <xr:revisionPtr revIDLastSave="635" documentId="8_{609EBD6C-A022-7240-810E-4B57690D584C}" xr6:coauthVersionLast="47" xr6:coauthVersionMax="47" xr10:uidLastSave="{0C6CBB15-266D-234F-B6E5-527ACC776B99}"/>
  <bookViews>
    <workbookView xWindow="0" yWindow="680" windowWidth="29320" windowHeight="17100" activeTab="1" xr2:uid="{FF149592-8325-0F44-A74A-77E74FC070EB}"/>
  </bookViews>
  <sheets>
    <sheet name="Metodología" sheetId="10" r:id="rId1"/>
    <sheet name="Matriz" sheetId="5" r:id="rId2"/>
    <sheet name="Controles" sheetId="7" r:id="rId3"/>
    <sheet name="Inter com" sheetId="8" r:id="rId4"/>
    <sheet name="Gestion Cambio" sheetId="11" r:id="rId5"/>
    <sheet name="Resumen" sheetId="6" state="hidden"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2" hidden="1">Controles!$A$3:$AL$86</definedName>
    <definedName name="_xlnm._FilterDatabase" localSheetId="3" hidden="1">'Inter com'!$A$3:$V$103</definedName>
    <definedName name="_xlnm._FilterDatabase" localSheetId="1" hidden="1">Matriz!$A$3:$IX$103</definedName>
    <definedName name="APLICACIÓN">'[1]Listas Nuevas'!$R$2:$R$4</definedName>
    <definedName name="CID">'[1]Listas Nuevas'!$AM$3:$AM$9</definedName>
    <definedName name="Contexto_Externo">'[1]Listas Nuevas'!$A$2:$A$7</definedName>
    <definedName name="Contexto_Interno">'[1]Listas Nuevas'!$B$2:$B$7</definedName>
    <definedName name="Contexto_Proceso">'[1]Listas Nuevas'!$C$2:$C$8</definedName>
    <definedName name="DelProceso">[2]Hoja2!$F$4:$F$10</definedName>
    <definedName name="EJECUCIÓN">'[1]Listas Nuevas'!$T$2:$T$4</definedName>
    <definedName name="Externo">[2]Hoja2!$E$4:$E$9</definedName>
    <definedName name="FRECUENCIA">'[1]Listas Nuevas'!$L$2:$L$6</definedName>
    <definedName name="IMPB">'[3]Mapa de calor'!$F$12:$K$12</definedName>
    <definedName name="IMPLEMENTACIÓN">'[3]Mapa de calor'!$B$7:$C$9</definedName>
    <definedName name="Interno">[2]Hoja2!$D$4:$D$9</definedName>
    <definedName name="otratamiento">'[3]Mapas de calor'!$K$26:$L$29</definedName>
    <definedName name="Personas" localSheetId="0">#REF!</definedName>
    <definedName name="Personas">#REF!</definedName>
    <definedName name="PROB">'[3]Mapa de calor'!$F$12:$F$17</definedName>
    <definedName name="PROCESO">'[1]Listas Nuevas'!$AR$3:$AR$23</definedName>
    <definedName name="Riesgo_de_Corrupción">'[1]Listas Nuevas'!$H$10:$J$10</definedName>
    <definedName name="Riesgo_General">'[1]Listas Nuevas'!$F$11:$J$11</definedName>
    <definedName name="RINHERENTE">'[3]Mapa de calor'!$F$12:$K$17</definedName>
    <definedName name="SeguridadInformacion">[3]!SInformacion[Columna1]</definedName>
    <definedName name="TCONTROL">'[3]Mapa de calor'!$B$2:$D$5</definedName>
    <definedName name="TIPO_CONTROL">'[1]Listas Nuevas'!$P$2:$P$3</definedName>
    <definedName name="TIPO_RIESGO">'[4]Listas Nuevas'!#REF!</definedName>
    <definedName name="TIPOLOGÍA">'[1]Listas Nuevas'!$E$2:$E$11</definedName>
  </definedNames>
  <calcPr calcId="191029"/>
  <pivotCaches>
    <pivotCache cacheId="0"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K18" i="7" l="1"/>
  <c r="O37" i="8"/>
  <c r="U37" i="8" s="1"/>
  <c r="O36" i="8"/>
  <c r="U36" i="8" s="1"/>
  <c r="R37" i="8"/>
  <c r="S37" i="8"/>
  <c r="T37" i="8"/>
  <c r="R36" i="8"/>
  <c r="S36" i="8"/>
  <c r="T36" i="8"/>
  <c r="T35" i="8"/>
  <c r="S35" i="8"/>
  <c r="R35" i="8"/>
  <c r="O35" i="8"/>
  <c r="U35" i="8" s="1"/>
  <c r="A35" i="8"/>
  <c r="BC73" i="5" l="1"/>
  <c r="BE73" i="5" s="1"/>
  <c r="BD73" i="5"/>
  <c r="BF73" i="5"/>
  <c r="T43" i="8"/>
  <c r="S43" i="8"/>
  <c r="R43" i="8"/>
  <c r="U43" i="8"/>
  <c r="T42" i="8"/>
  <c r="S42" i="8"/>
  <c r="R42" i="8"/>
  <c r="U42" i="8"/>
  <c r="T41" i="8"/>
  <c r="S41" i="8"/>
  <c r="R41" i="8"/>
  <c r="U41" i="8"/>
  <c r="T40" i="8"/>
  <c r="S40" i="8"/>
  <c r="R40" i="8"/>
  <c r="U40" i="8"/>
  <c r="T39" i="8"/>
  <c r="S39" i="8"/>
  <c r="R39" i="8"/>
  <c r="U39" i="8"/>
  <c r="T38" i="8"/>
  <c r="S38" i="8"/>
  <c r="R38" i="8"/>
  <c r="U38" i="8"/>
  <c r="AK13" i="7"/>
  <c r="AK12" i="7"/>
  <c r="AK11" i="7"/>
  <c r="AK10" i="7"/>
  <c r="AK9" i="7"/>
  <c r="AK8" i="7"/>
  <c r="BF13" i="5"/>
  <c r="BE13" i="5"/>
  <c r="BD13" i="5"/>
  <c r="BC13" i="5"/>
  <c r="BF12" i="5"/>
  <c r="BE12" i="5"/>
  <c r="BD12" i="5"/>
  <c r="BC12" i="5"/>
  <c r="BF11" i="5"/>
  <c r="BE11" i="5"/>
  <c r="BD11" i="5"/>
  <c r="BC11" i="5"/>
  <c r="BF10" i="5"/>
  <c r="BE10" i="5"/>
  <c r="BD10" i="5"/>
  <c r="BC10" i="5"/>
  <c r="BF9" i="5"/>
  <c r="BE9" i="5"/>
  <c r="BD9" i="5"/>
  <c r="BC9" i="5"/>
  <c r="BF8" i="5"/>
  <c r="BE8" i="5"/>
  <c r="BD8" i="5"/>
  <c r="BC8" i="5"/>
  <c r="T72" i="8"/>
  <c r="S72" i="8"/>
  <c r="R72" i="8"/>
  <c r="U72" i="8"/>
  <c r="T71" i="8"/>
  <c r="S71" i="8"/>
  <c r="R71" i="8"/>
  <c r="U71" i="8"/>
  <c r="A71" i="8"/>
  <c r="A70" i="8" s="1"/>
  <c r="A69" i="8" s="1"/>
  <c r="A68" i="8" s="1"/>
  <c r="A67" i="8" s="1"/>
  <c r="A66" i="8" s="1"/>
  <c r="A65" i="8" s="1"/>
  <c r="A64" i="8" s="1"/>
  <c r="A63" i="8" s="1"/>
  <c r="A62" i="8" s="1"/>
  <c r="A61" i="8" s="1"/>
  <c r="A60" i="8" s="1"/>
  <c r="A59" i="8" s="1"/>
  <c r="A58" i="8" s="1"/>
  <c r="A57" i="8" s="1"/>
  <c r="A56" i="8" s="1"/>
  <c r="A55" i="8" s="1"/>
  <c r="A54" i="8" s="1"/>
  <c r="A53" i="8" s="1"/>
  <c r="A52" i="8" s="1"/>
  <c r="A51" i="8" s="1"/>
  <c r="A50" i="8" s="1"/>
  <c r="A49" i="8" s="1"/>
  <c r="A48" i="8" s="1"/>
  <c r="A47" i="8" s="1"/>
  <c r="A46" i="8" s="1"/>
  <c r="A45" i="8" s="1"/>
  <c r="A44" i="8" s="1"/>
  <c r="T70" i="8"/>
  <c r="S70" i="8"/>
  <c r="R70" i="8"/>
  <c r="U70" i="8"/>
  <c r="T69" i="8"/>
  <c r="S69" i="8"/>
  <c r="R69" i="8"/>
  <c r="U69" i="8"/>
  <c r="T68" i="8"/>
  <c r="S68" i="8"/>
  <c r="R68" i="8"/>
  <c r="U68" i="8"/>
  <c r="T67" i="8"/>
  <c r="S67" i="8"/>
  <c r="R67" i="8"/>
  <c r="U67" i="8"/>
  <c r="T66" i="8"/>
  <c r="S66" i="8"/>
  <c r="R66" i="8"/>
  <c r="U66" i="8"/>
  <c r="T65" i="8"/>
  <c r="S65" i="8"/>
  <c r="R65" i="8"/>
  <c r="U65" i="8"/>
  <c r="T64" i="8"/>
  <c r="S64" i="8"/>
  <c r="R64" i="8"/>
  <c r="U64" i="8"/>
  <c r="T63" i="8"/>
  <c r="S63" i="8"/>
  <c r="R63" i="8"/>
  <c r="U63" i="8"/>
  <c r="T62" i="8"/>
  <c r="S62" i="8"/>
  <c r="R62" i="8"/>
  <c r="U62" i="8"/>
  <c r="T61" i="8"/>
  <c r="S61" i="8"/>
  <c r="R61" i="8"/>
  <c r="U61" i="8"/>
  <c r="AK25" i="7"/>
  <c r="AK24" i="7"/>
  <c r="AK23" i="7"/>
  <c r="AK22" i="7"/>
  <c r="AK21" i="7"/>
  <c r="AK20" i="7"/>
  <c r="AK19" i="7"/>
  <c r="BF42" i="5"/>
  <c r="BE42" i="5"/>
  <c r="BD42" i="5"/>
  <c r="BC42" i="5"/>
  <c r="BF41" i="5"/>
  <c r="BE41" i="5"/>
  <c r="BD41" i="5"/>
  <c r="BC41" i="5"/>
  <c r="BF40" i="5"/>
  <c r="BE40" i="5"/>
  <c r="BD40" i="5"/>
  <c r="BC40" i="5"/>
  <c r="BF39" i="5"/>
  <c r="BE39" i="5"/>
  <c r="BD39" i="5"/>
  <c r="BC39" i="5"/>
  <c r="BF38" i="5"/>
  <c r="BE38" i="5"/>
  <c r="BD38" i="5"/>
  <c r="BC38" i="5"/>
  <c r="BF37" i="5"/>
  <c r="BE37" i="5"/>
  <c r="BD37" i="5"/>
  <c r="BC37" i="5"/>
  <c r="BF36" i="5"/>
  <c r="BE36" i="5"/>
  <c r="BD36" i="5"/>
  <c r="BC36" i="5"/>
  <c r="BF35" i="5"/>
  <c r="BE35" i="5"/>
  <c r="BD35" i="5"/>
  <c r="BC35" i="5"/>
  <c r="AK55" i="7" l="1"/>
  <c r="AK54" i="7"/>
  <c r="AK53" i="7"/>
  <c r="AK52" i="7"/>
  <c r="AK51" i="7"/>
  <c r="AK50" i="7"/>
  <c r="AK49" i="7"/>
  <c r="AK48" i="7"/>
  <c r="AK47" i="7"/>
  <c r="AK46" i="7"/>
  <c r="AK45" i="7"/>
  <c r="AK44" i="7"/>
  <c r="AK43" i="7"/>
  <c r="AK42" i="7"/>
  <c r="AK41" i="7"/>
  <c r="AK40" i="7"/>
  <c r="AK39" i="7"/>
  <c r="AK38" i="7"/>
  <c r="AK37" i="7"/>
  <c r="AK36" i="7"/>
  <c r="AK35" i="7"/>
  <c r="AK34" i="7"/>
  <c r="AK33" i="7"/>
  <c r="AK32" i="7"/>
  <c r="AK31" i="7"/>
  <c r="AK30" i="7"/>
  <c r="AK29" i="7"/>
  <c r="AK28" i="7"/>
  <c r="AK27" i="7"/>
  <c r="AK26" i="7"/>
  <c r="BF72" i="5"/>
  <c r="BE72" i="5"/>
  <c r="BD72" i="5"/>
  <c r="BC72" i="5"/>
  <c r="BF71" i="5"/>
  <c r="BE71" i="5"/>
  <c r="BD71" i="5"/>
  <c r="BC71" i="5"/>
  <c r="BF70" i="5"/>
  <c r="BE70" i="5"/>
  <c r="BD70" i="5"/>
  <c r="BC70" i="5"/>
  <c r="BF69" i="5"/>
  <c r="BE69" i="5"/>
  <c r="BD69" i="5"/>
  <c r="BC69" i="5"/>
  <c r="BF68" i="5"/>
  <c r="BE68" i="5"/>
  <c r="BD68" i="5"/>
  <c r="BC68" i="5"/>
  <c r="BF67" i="5"/>
  <c r="BE67" i="5"/>
  <c r="BD67" i="5"/>
  <c r="BC67" i="5"/>
  <c r="BF66" i="5"/>
  <c r="BE66" i="5"/>
  <c r="BD66" i="5"/>
  <c r="BC66" i="5"/>
  <c r="BF65" i="5"/>
  <c r="BE65" i="5"/>
  <c r="BD65" i="5"/>
  <c r="BC65" i="5"/>
  <c r="BF64" i="5"/>
  <c r="BE64" i="5"/>
  <c r="BD64" i="5"/>
  <c r="BC64" i="5"/>
  <c r="BF63" i="5"/>
  <c r="BE63" i="5"/>
  <c r="BD63" i="5"/>
  <c r="BC63" i="5"/>
  <c r="BF62" i="5"/>
  <c r="BE62" i="5"/>
  <c r="BD62" i="5"/>
  <c r="BC62" i="5"/>
  <c r="BF61" i="5"/>
  <c r="BE61" i="5"/>
  <c r="BD61" i="5"/>
  <c r="BC61" i="5"/>
  <c r="BF60" i="5"/>
  <c r="BE60" i="5"/>
  <c r="BD60" i="5"/>
  <c r="BC60" i="5"/>
  <c r="BF59" i="5"/>
  <c r="BE59" i="5"/>
  <c r="BD59" i="5"/>
  <c r="BC59" i="5"/>
  <c r="BF58" i="5"/>
  <c r="BE58" i="5"/>
  <c r="BD58" i="5"/>
  <c r="BC58" i="5"/>
  <c r="BF57" i="5"/>
  <c r="BE57" i="5"/>
  <c r="BD57" i="5"/>
  <c r="BC57" i="5"/>
  <c r="BF56" i="5"/>
  <c r="BE56" i="5"/>
  <c r="BD56" i="5"/>
  <c r="BC56" i="5"/>
  <c r="BF55" i="5"/>
  <c r="BE55" i="5"/>
  <c r="BD55" i="5"/>
  <c r="BC55" i="5"/>
  <c r="BF54" i="5"/>
  <c r="BE54" i="5"/>
  <c r="BD54" i="5"/>
  <c r="BC54" i="5"/>
  <c r="BF53" i="5"/>
  <c r="BE53" i="5"/>
  <c r="BD53" i="5"/>
  <c r="BC53" i="5"/>
  <c r="BF52" i="5"/>
  <c r="BE52" i="5"/>
  <c r="BD52" i="5"/>
  <c r="BC52" i="5"/>
  <c r="BF51" i="5"/>
  <c r="BE51" i="5"/>
  <c r="BD51" i="5"/>
  <c r="BC51" i="5"/>
  <c r="BF50" i="5"/>
  <c r="BE50" i="5"/>
  <c r="BD50" i="5"/>
  <c r="BC50" i="5"/>
  <c r="BF49" i="5"/>
  <c r="BE49" i="5"/>
  <c r="BD49" i="5"/>
  <c r="BC49" i="5"/>
  <c r="BF48" i="5"/>
  <c r="BE48" i="5"/>
  <c r="BD48" i="5"/>
  <c r="BC48" i="5"/>
  <c r="BF47" i="5"/>
  <c r="BE47" i="5"/>
  <c r="BD47" i="5"/>
  <c r="BC47" i="5"/>
  <c r="BF46" i="5"/>
  <c r="BE46" i="5"/>
  <c r="BD46" i="5"/>
  <c r="BC46" i="5"/>
  <c r="BF45" i="5"/>
  <c r="BE45" i="5"/>
  <c r="BD45" i="5"/>
  <c r="BC45" i="5"/>
  <c r="BF44" i="5"/>
  <c r="BE44" i="5"/>
  <c r="BD44" i="5"/>
  <c r="BC44" i="5"/>
  <c r="BF43" i="5"/>
  <c r="BE43" i="5"/>
  <c r="BD43" i="5"/>
  <c r="BC43" i="5"/>
  <c r="T103" i="8" l="1"/>
  <c r="S103" i="8"/>
  <c r="R103" i="8"/>
  <c r="O103" i="8"/>
  <c r="U103" i="8" s="1"/>
  <c r="T102" i="8"/>
  <c r="S102" i="8"/>
  <c r="R102" i="8"/>
  <c r="O102" i="8"/>
  <c r="U102" i="8" s="1"/>
  <c r="A102" i="8"/>
  <c r="A101" i="8" s="1"/>
  <c r="A100" i="8" s="1"/>
  <c r="A99" i="8" s="1"/>
  <c r="A98" i="8" s="1"/>
  <c r="A97" i="8" s="1"/>
  <c r="A96" i="8" s="1"/>
  <c r="A95" i="8" s="1"/>
  <c r="A94" i="8" s="1"/>
  <c r="A93" i="8" s="1"/>
  <c r="A92" i="8" s="1"/>
  <c r="A90" i="8" s="1"/>
  <c r="A89" i="8" s="1"/>
  <c r="A88" i="8" s="1"/>
  <c r="A87" i="8" s="1"/>
  <c r="A86" i="8" s="1"/>
  <c r="A85" i="8" s="1"/>
  <c r="A84" i="8" s="1"/>
  <c r="A83" i="8" s="1"/>
  <c r="A82" i="8" s="1"/>
  <c r="A81" i="8" s="1"/>
  <c r="A80" i="8" s="1"/>
  <c r="A79" i="8" s="1"/>
  <c r="A78" i="8" s="1"/>
  <c r="A77" i="8" s="1"/>
  <c r="A76" i="8" s="1"/>
  <c r="A75" i="8" s="1"/>
  <c r="A74" i="8" s="1"/>
  <c r="T101" i="8"/>
  <c r="S101" i="8"/>
  <c r="R101" i="8"/>
  <c r="O101" i="8"/>
  <c r="U101" i="8" s="1"/>
  <c r="T100" i="8"/>
  <c r="S100" i="8"/>
  <c r="R100" i="8"/>
  <c r="O100" i="8"/>
  <c r="U100" i="8" s="1"/>
  <c r="T99" i="8"/>
  <c r="S99" i="8"/>
  <c r="R99" i="8"/>
  <c r="O99" i="8"/>
  <c r="U99" i="8" s="1"/>
  <c r="T98" i="8"/>
  <c r="S98" i="8"/>
  <c r="R98" i="8"/>
  <c r="O98" i="8"/>
  <c r="U98" i="8" s="1"/>
  <c r="O97" i="8"/>
  <c r="T96" i="8"/>
  <c r="S96" i="8"/>
  <c r="R96" i="8"/>
  <c r="O96" i="8"/>
  <c r="U96" i="8" s="1"/>
  <c r="T95" i="8"/>
  <c r="S95" i="8"/>
  <c r="R95" i="8"/>
  <c r="O95" i="8"/>
  <c r="U95" i="8" s="1"/>
  <c r="T94" i="8"/>
  <c r="S94" i="8"/>
  <c r="R94" i="8"/>
  <c r="O94" i="8"/>
  <c r="U94" i="8" s="1"/>
  <c r="T93" i="8"/>
  <c r="S93" i="8"/>
  <c r="R93" i="8"/>
  <c r="O93" i="8"/>
  <c r="U93" i="8" s="1"/>
  <c r="T92" i="8"/>
  <c r="S92" i="8"/>
  <c r="R92" i="8"/>
  <c r="O92" i="8"/>
  <c r="U92" i="8" s="1"/>
  <c r="T91" i="8"/>
  <c r="S91" i="8"/>
  <c r="R91" i="8"/>
  <c r="U91" i="8"/>
  <c r="T90" i="8"/>
  <c r="S90" i="8"/>
  <c r="R90" i="8"/>
  <c r="O90" i="8"/>
  <c r="U90" i="8" s="1"/>
  <c r="T89" i="8"/>
  <c r="S89" i="8"/>
  <c r="R89" i="8"/>
  <c r="O89" i="8"/>
  <c r="U89" i="8" s="1"/>
  <c r="T88" i="8"/>
  <c r="S88" i="8"/>
  <c r="R88" i="8"/>
  <c r="O88" i="8"/>
  <c r="U88" i="8" s="1"/>
  <c r="T87" i="8"/>
  <c r="S87" i="8"/>
  <c r="R87" i="8"/>
  <c r="O87" i="8"/>
  <c r="U87" i="8" s="1"/>
  <c r="T86" i="8"/>
  <c r="S86" i="8"/>
  <c r="R86" i="8"/>
  <c r="O86" i="8"/>
  <c r="U86" i="8" s="1"/>
  <c r="T85" i="8"/>
  <c r="S85" i="8"/>
  <c r="R85" i="8"/>
  <c r="O85" i="8"/>
  <c r="U85" i="8" s="1"/>
  <c r="T84" i="8"/>
  <c r="S84" i="8"/>
  <c r="R84" i="8"/>
  <c r="O84" i="8"/>
  <c r="U84" i="8" s="1"/>
  <c r="T83" i="8"/>
  <c r="S83" i="8"/>
  <c r="R83" i="8"/>
  <c r="O83" i="8"/>
  <c r="U83" i="8" s="1"/>
  <c r="T82" i="8"/>
  <c r="S82" i="8"/>
  <c r="R82" i="8"/>
  <c r="O82" i="8"/>
  <c r="U82" i="8" s="1"/>
  <c r="T81" i="8"/>
  <c r="S81" i="8"/>
  <c r="R81" i="8"/>
  <c r="O81" i="8"/>
  <c r="U81" i="8" s="1"/>
  <c r="T80" i="8"/>
  <c r="S80" i="8"/>
  <c r="R80" i="8"/>
  <c r="O80" i="8"/>
  <c r="U80" i="8" s="1"/>
  <c r="T79" i="8"/>
  <c r="S79" i="8"/>
  <c r="R79" i="8"/>
  <c r="O79" i="8"/>
  <c r="U79" i="8" s="1"/>
  <c r="T78" i="8"/>
  <c r="S78" i="8"/>
  <c r="R78" i="8"/>
  <c r="O78" i="8"/>
  <c r="U78" i="8" s="1"/>
  <c r="T77" i="8"/>
  <c r="S77" i="8"/>
  <c r="R77" i="8"/>
  <c r="O77" i="8"/>
  <c r="U77" i="8" s="1"/>
  <c r="T76" i="8"/>
  <c r="S76" i="8"/>
  <c r="R76" i="8"/>
  <c r="O76" i="8"/>
  <c r="U76" i="8" s="1"/>
  <c r="T75" i="8"/>
  <c r="S75" i="8"/>
  <c r="R75" i="8"/>
  <c r="O75" i="8"/>
  <c r="U75" i="8" s="1"/>
  <c r="T74" i="8"/>
  <c r="S74" i="8"/>
  <c r="R74" i="8"/>
  <c r="O74" i="8"/>
  <c r="U74" i="8" s="1"/>
  <c r="T73" i="8"/>
  <c r="S73" i="8"/>
  <c r="R73" i="8"/>
  <c r="O73" i="8"/>
  <c r="U73" i="8" s="1"/>
  <c r="AK86" i="7"/>
  <c r="AK85" i="7"/>
  <c r="A85" i="7"/>
  <c r="A84" i="7" s="1"/>
  <c r="A83" i="7" s="1"/>
  <c r="A82" i="7" s="1"/>
  <c r="A80" i="7" s="1"/>
  <c r="A79" i="7" s="1"/>
  <c r="A78" i="7" s="1"/>
  <c r="A77" i="7" s="1"/>
  <c r="A76" i="7" s="1"/>
  <c r="A75" i="7" s="1"/>
  <c r="A73" i="7" s="1"/>
  <c r="A72" i="7" s="1"/>
  <c r="A71" i="7" s="1"/>
  <c r="A70" i="7" s="1"/>
  <c r="A69" i="7" s="1"/>
  <c r="A68" i="7" s="1"/>
  <c r="A67" i="7" s="1"/>
  <c r="A66" i="7" s="1"/>
  <c r="A65" i="7" s="1"/>
  <c r="A64" i="7" s="1"/>
  <c r="A63" i="7" s="1"/>
  <c r="A62" i="7" s="1"/>
  <c r="A61" i="7" s="1"/>
  <c r="A60" i="7" s="1"/>
  <c r="A59" i="7" s="1"/>
  <c r="A58" i="7" s="1"/>
  <c r="A57" i="7" s="1"/>
  <c r="A56" i="7" s="1"/>
  <c r="AK84" i="7"/>
  <c r="AK83" i="7"/>
  <c r="AK82" i="7"/>
  <c r="AK81" i="7"/>
  <c r="AK80" i="7"/>
  <c r="AK79" i="7"/>
  <c r="AK78" i="7"/>
  <c r="AK77" i="7"/>
  <c r="AK76" i="7"/>
  <c r="AK75" i="7"/>
  <c r="AK74" i="7"/>
  <c r="AK73" i="7"/>
  <c r="AK72" i="7"/>
  <c r="AK71" i="7"/>
  <c r="AK70" i="7"/>
  <c r="AK69" i="7"/>
  <c r="AK68" i="7"/>
  <c r="AK67" i="7"/>
  <c r="AK66" i="7"/>
  <c r="AK65" i="7"/>
  <c r="AK64" i="7"/>
  <c r="AK63" i="7"/>
  <c r="AK62" i="7"/>
  <c r="AK61" i="7"/>
  <c r="AK60" i="7"/>
  <c r="AK59" i="7"/>
  <c r="AK58" i="7"/>
  <c r="AK57" i="7"/>
  <c r="AK56" i="7"/>
  <c r="BF97" i="5" l="1"/>
  <c r="BD97" i="5"/>
  <c r="BC97" i="5"/>
  <c r="BE97" i="5" s="1"/>
  <c r="BF96" i="5"/>
  <c r="BD96" i="5"/>
  <c r="BC96" i="5"/>
  <c r="BE96" i="5" s="1"/>
  <c r="BF95" i="5"/>
  <c r="BD95" i="5"/>
  <c r="BC95" i="5"/>
  <c r="BE95" i="5" s="1"/>
  <c r="BF94" i="5"/>
  <c r="BD94" i="5"/>
  <c r="BC94" i="5"/>
  <c r="BE94" i="5" s="1"/>
  <c r="BF93" i="5"/>
  <c r="BD93" i="5"/>
  <c r="BC93" i="5"/>
  <c r="BE93" i="5" s="1"/>
  <c r="BF92" i="5"/>
  <c r="BD92" i="5"/>
  <c r="BC92" i="5"/>
  <c r="BE92" i="5" s="1"/>
  <c r="BF91" i="5"/>
  <c r="BD91" i="5"/>
  <c r="BC91" i="5"/>
  <c r="BE91" i="5" s="1"/>
  <c r="BF90" i="5"/>
  <c r="BD90" i="5"/>
  <c r="BC90" i="5"/>
  <c r="BE90" i="5" s="1"/>
  <c r="BF89" i="5"/>
  <c r="BD89" i="5"/>
  <c r="BC89" i="5"/>
  <c r="BE89" i="5" s="1"/>
  <c r="BF88" i="5"/>
  <c r="BD88" i="5"/>
  <c r="BC88" i="5"/>
  <c r="BE88" i="5" s="1"/>
  <c r="BF87" i="5"/>
  <c r="BD87" i="5"/>
  <c r="BC87" i="5"/>
  <c r="BE87" i="5" s="1"/>
  <c r="BF86" i="5"/>
  <c r="BD86" i="5"/>
  <c r="BC86" i="5"/>
  <c r="BE86" i="5" s="1"/>
  <c r="BF85" i="5"/>
  <c r="BD85" i="5"/>
  <c r="BC85" i="5"/>
  <c r="BE85" i="5" s="1"/>
  <c r="BD84" i="5"/>
  <c r="BF84" i="5" s="1"/>
  <c r="BC84" i="5"/>
  <c r="BE84" i="5" s="1"/>
  <c r="BF83" i="5"/>
  <c r="BD83" i="5"/>
  <c r="BC83" i="5"/>
  <c r="BE83" i="5" s="1"/>
  <c r="BF82" i="5"/>
  <c r="BD82" i="5"/>
  <c r="BC82" i="5"/>
  <c r="BE82" i="5" s="1"/>
  <c r="BF81" i="5"/>
  <c r="BD81" i="5"/>
  <c r="BC81" i="5"/>
  <c r="BE81" i="5" s="1"/>
  <c r="BF80" i="5"/>
  <c r="BD80" i="5"/>
  <c r="BC80" i="5"/>
  <c r="BE80" i="5" s="1"/>
  <c r="BF79" i="5"/>
  <c r="BD79" i="5"/>
  <c r="BC79" i="5"/>
  <c r="BE79" i="5" s="1"/>
  <c r="BD78" i="5"/>
  <c r="BF78" i="5" s="1"/>
  <c r="BC78" i="5"/>
  <c r="BE78" i="5" s="1"/>
  <c r="BF77" i="5"/>
  <c r="BD77" i="5"/>
  <c r="BC77" i="5"/>
  <c r="BE77" i="5" s="1"/>
  <c r="BD76" i="5"/>
  <c r="BF76" i="5" s="1"/>
  <c r="BC76" i="5"/>
  <c r="BE76" i="5" s="1"/>
  <c r="BF75" i="5"/>
  <c r="BD75" i="5"/>
  <c r="BC75" i="5"/>
  <c r="BE75" i="5" s="1"/>
  <c r="BF74" i="5"/>
  <c r="BD74" i="5"/>
  <c r="BC74" i="5"/>
  <c r="BE74" i="5" s="1"/>
</calcChain>
</file>

<file path=xl/sharedStrings.xml><?xml version="1.0" encoding="utf-8"?>
<sst xmlns="http://schemas.openxmlformats.org/spreadsheetml/2006/main" count="5106" uniqueCount="1279">
  <si>
    <t>Moderado</t>
  </si>
  <si>
    <t/>
  </si>
  <si>
    <t>Eficiente - 10</t>
  </si>
  <si>
    <t>Periódico - en un periodo establecido - 10</t>
  </si>
  <si>
    <t>Asignado - 15</t>
  </si>
  <si>
    <t>Documentado, con evidencia de aplicación - 20</t>
  </si>
  <si>
    <t>Manual - 10</t>
  </si>
  <si>
    <t>Fuerte</t>
  </si>
  <si>
    <t>Eficaz y eficiente - 15</t>
  </si>
  <si>
    <t>Continua - cada que se realiza la actividad - 15</t>
  </si>
  <si>
    <t>Auditor líder</t>
  </si>
  <si>
    <t>Papeles de trabajo
Archivo Carpeta OCI</t>
  </si>
  <si>
    <t>Control preventivo - 20</t>
  </si>
  <si>
    <t xml:space="preserve">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t>
  </si>
  <si>
    <t>El Gestor T1, grado 11</t>
  </si>
  <si>
    <t>Acta de cumplimiento del código de ética
Acuerdo de confidencialidad
Declaración de conflicto de intereses
Archivo Carpeta de OCI</t>
  </si>
  <si>
    <t>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t>
  </si>
  <si>
    <t>Posibilidad que el recurso humano adscrito a la oficina de Control Interno  pueda recibir y/o solicitar dádivas o beneficios por ocultar, distorsionar o tergiversar información relevante observada en el desarrollo de diferentes trabajos ejecutados por esta dependencia en la Entidad para beneficio propio o favorecer un tercero</t>
  </si>
  <si>
    <t>El Comité de Priorización</t>
  </si>
  <si>
    <t>Formato F-DER-001 Acta de reunión de priorización y validación de proyectos para el período
Archivo Oficina ADT</t>
  </si>
  <si>
    <t xml:space="preserve">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t>
  </si>
  <si>
    <t>La Dirección de Adecuación de Tierras, anualmente</t>
  </si>
  <si>
    <t>Formato F-DER-001 Acta de reunión revisión cumplimiento de criterios FONAT 
Listados de asistencia de espacios de socialización
Archivo Oficina ADT</t>
  </si>
  <si>
    <t>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t>
  </si>
  <si>
    <t>Posibilidad de solicitar o recibir cualquier dádiva para el beneficio de un particular en contravía de los lineamientos y normativa del proceso de Prestación y apoyo del servicio público adecuación de tierras</t>
  </si>
  <si>
    <t>Eficaz - 10</t>
  </si>
  <si>
    <t>Profesional lider del grupo de redes sociales</t>
  </si>
  <si>
    <t>Correos electrónicos, whatsapp, chat de microsoft teams, entrevistas, grabaciones de audio o video, publicaciones</t>
  </si>
  <si>
    <t>No documentado, con evidencias de aplicación - 15</t>
  </si>
  <si>
    <t>La profesional lider del grupo de redes sociales, cada vez que se requiera, recopila y verifica la información remitida por el grupo (Audiovisual, presnsa y diseño), con el fin de que sea remitido al porfesional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t>
  </si>
  <si>
    <t>Jefe de la oficina de Comunicaciones</t>
  </si>
  <si>
    <t>Listado de requerimientos solicitados
Sharepoint oficina de comunicaciones</t>
  </si>
  <si>
    <t>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t>
  </si>
  <si>
    <t>Posibilidad de manipular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t>
  </si>
  <si>
    <t>El profesional de apoyo designado por la Dirección de Calificación y financiación</t>
  </si>
  <si>
    <t>F-ECC-009: Control posterior</t>
  </si>
  <si>
    <t>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t>
  </si>
  <si>
    <t>El líder designado por la Dirección de Calificación y Financiación o quien haga sus veces</t>
  </si>
  <si>
    <t>Correo Electrónico de Designación</t>
  </si>
  <si>
    <t>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t>
  </si>
  <si>
    <t xml:space="preserve">Posibilidad de solicitar o recibir cualquier dádiva o beneficio a nombre propio o de terceros, durante el desarrollo de las fases de evaluación y/o viabilidad y/o calificación del proceso Evaluación, Calificación y Cofinanciación de Proyectos Integrales, emitiendo una evaluación, viabilidad o calificación errada, valiéndose de su rol de evaluador como servidor público o colaborador de la Dirección de Calificación y Financiación. </t>
  </si>
  <si>
    <t>Los profesionales de intervención en campo de la DPA</t>
  </si>
  <si>
    <t>diligencien el formato de evaluación F-PAA-029
Informe mensual de monitoreo F-PAA-032
Carpeta de Asociatividad</t>
  </si>
  <si>
    <t xml:space="preserve">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t>
  </si>
  <si>
    <t>Posibilidad de recibir o solicitar beneficios económicos o políticos a nombre propio o de terceros para darle prioridad a las acciones de fomento, fortalecimiento asociativo y asesoría en la formulación de estrategias de sostenibilidad en favor de un territorio, grupo de personas u organización</t>
  </si>
  <si>
    <t>profesional y los contratistas de la Dirección de Seguimiento y Control</t>
  </si>
  <si>
    <t>Posibilidad de favorecer o afectar el proceso de monitoreo, seguimiento y control a los PIDAR, con el fin de beneficiar intereses particulares o personales, incumpliendo los lineamientos establecidos por la entidad para realizar el monitoreo, seguimiento y control, al omitir o manipular la información consignada en los informes de seguimiento emitidos por la dirección, derivados del monitoreo y/o del seguimiento realizado al PIDAR</t>
  </si>
  <si>
    <t>Los profesionales designados de la Vicepresidencia de Gestión Contractual</t>
  </si>
  <si>
    <t>Publicaciones del SECOP II
Carpeta Contractual</t>
  </si>
  <si>
    <t>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t>
  </si>
  <si>
    <t>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t>
  </si>
  <si>
    <t>Posibilidad de favorecimiento propio o frente a terceros, solicitando o aceptando dádivas en cualquier etapa del proceso de contratación.</t>
  </si>
  <si>
    <t>El profesional designado de la Dirección de Asistencia Técnica -DAT</t>
  </si>
  <si>
    <t>Correos electrónicos y oficio de revocatoria
Carpeta EPSEAS</t>
  </si>
  <si>
    <t>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t>
  </si>
  <si>
    <t>El profesional designado de la Dirección de Asistencia Técnica</t>
  </si>
  <si>
    <t xml:space="preserve">Certificade de los requisitos habilitantes
Carpeta ESPEAS </t>
  </si>
  <si>
    <t>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t>
  </si>
  <si>
    <t>Posibilidad de solicitar cualquier dadiva o beneficio para contribuir en la habilitación o no de alguna EPSEA en las etapas de Validación y Evaluación por parte de los profesionales, en la revisión y verificación de la documentación habilitante que está contemplada en el Procedimiento de habilitación de EPSEA y en la normatividad externa aplicable al proceso, cuando exista el incumplimiento a los requisitos, con el fin de favorecer a un tercero o por intereses propios.</t>
  </si>
  <si>
    <t>Comité Técnico de Gestión Local,</t>
  </si>
  <si>
    <t xml:space="preserve">Actas de entrega a satisfacción. 
Formato F-DER-001 Acta de reunión del Comité Técnico de Gestión Local. 
Formato F-IMP-013 Visita de Verificación de Actividades del PIDAR.
Carpeta propia de la Implementación </t>
  </si>
  <si>
    <t>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t>
  </si>
  <si>
    <t xml:space="preserve">Posibilidad de recibir o solicitar cualquier dádiva o beneficio a nombre propio o de terceros, en las fases previas a la adjudicación y entrega de bienes y servicios a contratar a través del modelo de ejecución, valiéndose de su cargo para la asignación indebida de recursos. </t>
  </si>
  <si>
    <t>Dirección de acceso de activos</t>
  </si>
  <si>
    <t xml:space="preserve">Formato F-DER-001 Acta de reunión. 
Carpeta de la oficina </t>
  </si>
  <si>
    <t xml:space="preserve">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t>
  </si>
  <si>
    <t>Director Territorial o supervisor y/o apoyo a la supervisión</t>
  </si>
  <si>
    <t xml:space="preserve"> F-IMP-013 Visita de Verificación de Actividades del PIDAR modalidad ejecución Directa
Formato F-IMP-016 Acta de entrega y recibo a satisfacción de bienes, insumos y/o servicios PIDAR modalidad de ejecución directa, 
F-IMP-014 Seguimiento a la ejecución PIDAR modalidad ejecución directa 
Carpeta de oficina de Activos</t>
  </si>
  <si>
    <t xml:space="preserve">Posibilidad de recibir o solicitar cualquier dádiva o beneficio a nombre propio o de terceros, al momento de generar pagos a proveedores por parte del Supervisor sin realizar la verificación de cumplimiento de los lineamientos establecidos en los contratos suscritos, valiéndose de su cargo para el cumplimiento de la ejecución del PIDAR. </t>
  </si>
  <si>
    <t>Vicepresidente de Integración Productiva</t>
  </si>
  <si>
    <t xml:space="preserve">memorando
</t>
  </si>
  <si>
    <t xml:space="preserve">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t>
  </si>
  <si>
    <t>Vicepresidencia de Integración Productiva</t>
  </si>
  <si>
    <t>circulares, correos electrónico y socializaciones</t>
  </si>
  <si>
    <t xml:space="preserve">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t>
  </si>
  <si>
    <t xml:space="preserve">La Dirección de Activos productivos </t>
  </si>
  <si>
    <t>informe trimestral de gestión de PQRSD
publicación página web</t>
  </si>
  <si>
    <t>La Dirección de Activos productivos solicita cuatrimestralmente a la oficina de comunicaciones la publicación y actualización de líneas anticorrupción de la entidad en todos los medios y las oficinas de las UTT, con el fin de evidenciar denuncias de actos de corrupción, en caso contrario se socializa el código de integridad y ética de la entidad.  
La evidencia de este control es el informe trimestral de gestión de PQRSD</t>
  </si>
  <si>
    <t xml:space="preserve">Posibilidad de recibir o solicitar cualquier dádiva o beneficio, para favorecer a nombre propio o de terceros durante el proceso de estructuración de proyectos. </t>
  </si>
  <si>
    <t>La Dirección de Comercialización</t>
  </si>
  <si>
    <t>comunicación oficial o socialización realizada 
Carpeta de Comercialización</t>
  </si>
  <si>
    <t>Los funcionarios o contratistas de la Dirección de Comercialización</t>
  </si>
  <si>
    <t>Formulario FCC-007 Registro Único de Información.  
Carpeta Comercialización</t>
  </si>
  <si>
    <t>Posibilidad de solicitar cualquier dádiva o beneficio al seleccionar las organizaciones potenciales a intervenir con los servicios del proceso "Estrategias para el fortalecimiento comercial de las organizaciones rurales"; concentrando los servicios complementarios identificados en el plan estratégico de intervención comercial en pocas organizaciones,  limitando así la participación y cumplimiento en la implementacion del proceso</t>
  </si>
  <si>
    <t>El Oficial de Seguridad Digital (Colaborador de OTI)</t>
  </si>
  <si>
    <t>Documento de verificación de Logs</t>
  </si>
  <si>
    <t xml:space="preserve">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t>
  </si>
  <si>
    <t>Informe de revisión de Matriz de segregación de roles
Matriz de segregación de roles.</t>
  </si>
  <si>
    <t xml:space="preserve">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t>
  </si>
  <si>
    <t>Posibilidad de manipular la información que se encuentran en los sistemas de información de la ADR, que beneficien a un tercero con o sin fines lucrativos.</t>
  </si>
  <si>
    <t>El encargado de la matriz de cobro coactivo de la Oficina Jurídica</t>
  </si>
  <si>
    <t>Matriz Excel
Carpeta de la oficina Jurídica</t>
  </si>
  <si>
    <t>El funcionario y/o contratista del equipo de servicio al ciudadano</t>
  </si>
  <si>
    <t>Informe trimestral con los archivos del seguimiento mensual,</t>
  </si>
  <si>
    <t>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t>
  </si>
  <si>
    <t>informe mensual de gestión de llamadas realizadas a los Ciudadanos.</t>
  </si>
  <si>
    <t>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t>
  </si>
  <si>
    <t>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t>
  </si>
  <si>
    <t>El servidor público de la Dirección de Talento Humano o contratista asignado</t>
  </si>
  <si>
    <t>F-GTH-001 Verificación Requisitos Mínimos y Prueba de Análisis de Antecedentes (para todas las vacantes).</t>
  </si>
  <si>
    <t>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t>
  </si>
  <si>
    <t>Posibilidad de nombrar y posesionar ciudadanos sin el cumplimiento de los requisitos del Manual de Funciones y Competencias debido a presiones indebidas, impidiendo realizar una selección de personal efectiva e imparcial, para favorecimiento de un tercero.</t>
  </si>
  <si>
    <t>El profesional designado del proceso de Control Disciplinario</t>
  </si>
  <si>
    <t>Matriz de seguimiento a los procesos</t>
  </si>
  <si>
    <t>El profesional designado del proceso de Control Disciplinario realizara revisión trimestral de los términos dentro de la matriz de seguimiento a los procesos donde se indique la cantidad y el estado actual de los mismos.</t>
  </si>
  <si>
    <t>Posibilidad de realizar u omitir una conducta o proferir una decisión o acto contrario a derecho u omitir una actuación, valiéndose de su rol para beneficio propio o de un tercero</t>
  </si>
  <si>
    <t>El profesional designado del proceso de Control Disciplinario Interno</t>
  </si>
  <si>
    <t xml:space="preserve">matriz de seguimiento a los procesos </t>
  </si>
  <si>
    <t>El profesional designado del proceso de Control Disciplinario Interno trimestralmente revisará los términos dentro de la matriz de seguimiento a los procesos donde se indique la cantidad y el estado actual de los mismos.</t>
  </si>
  <si>
    <t>Posibilidad de afectacion reputacional al no ejercer  la  función disciplinaria en la etapa de instrucción dentro de los terminos establecidos, por falta de seguimiento a los procesos .</t>
  </si>
  <si>
    <t xml:space="preserve">El Profesional encargado de la Administración de Situaciones Administrativas del personal </t>
  </si>
  <si>
    <t>Acta de Entrega y Transferencia y Retención de Conocimiento del personal retirado.</t>
  </si>
  <si>
    <t>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t>
  </si>
  <si>
    <t>Posibilidad de afectación reputacional, debido a la fuga de conocimiento y capital intelectual, a causa de ausencia en la entrega de información de los colaboradores que se retiran de la Entidad por la constante rotación del personal a través de las actas de entrega</t>
  </si>
  <si>
    <t>El profesional encargado de las afiliaciones a la Administradora de Riesgos Laborales</t>
  </si>
  <si>
    <t>Certificado de ARL</t>
  </si>
  <si>
    <t>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t>
  </si>
  <si>
    <t>Posibilidad de afectación económica, por ingresar un servidor sin previa afiliación a la Aseguradora de Riesgos Laborales - ARL de acuerdo a la normatividad vigente, debido a que se informa al Profesional responsable de la afiliación a la ARL, con poco tiempo de antelación con respecto a la vinculación del nuevo servidor por parte de otra Área</t>
  </si>
  <si>
    <t>El servidor encargado de la administración de las Historias Laborales</t>
  </si>
  <si>
    <t xml:space="preserve">correo electrónico 
base de datos </t>
  </si>
  <si>
    <t>Posibilidad de afectación reputacional por la pérdida de documentos soporte de las situaciones administrativas de ingreso, permanencia y retiro del personal de la ADR en los expedientes laborales, por la ausencia de traslado de información documental al expediente de historia laboral por parte de los Profesionales generadores de la misma en la Dirección de Talento Humano</t>
  </si>
  <si>
    <t>El jefe de la Oficina de Control Interno</t>
  </si>
  <si>
    <t>F-EVI-017 Evaluación de la actividad de auditoría interna diligenciados.</t>
  </si>
  <si>
    <t>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t>
  </si>
  <si>
    <t>El profesional designado por el Jefe de la Oficina de Control Interno</t>
  </si>
  <si>
    <t>Formato F-EVI-007 Planeación de Trabajo.</t>
  </si>
  <si>
    <t>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t>
  </si>
  <si>
    <t>Posibilidad de afectación reputacional por errores e inexactitudes en la ejecución de las auditorias y seguimientos debido al desconocimiento o inadecuada aplicación de los procedimientos y/o metodologías existentes por parte de los auditores.</t>
  </si>
  <si>
    <t>Jefe de Control Interno o su delegado</t>
  </si>
  <si>
    <t>Seguimiento al Plan Anual de Auditoria 
Seguimiento al Programa de Trabajo</t>
  </si>
  <si>
    <t>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t>
  </si>
  <si>
    <t>Jefe de Control Interno</t>
  </si>
  <si>
    <t>Acta del CCSCI y Plan Anual de Auditoría.</t>
  </si>
  <si>
    <t>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t>
  </si>
  <si>
    <t>Posibilidad de afectación reputacional por incumplimiento en la formulación, aprobación y/o ejecución del Plan Anual de Auditoría de la Oficina de Control Interno de la ADR, debido a la insuficiencia de recursos para su ejecución</t>
  </si>
  <si>
    <t>el personal designado de Gestión Documental</t>
  </si>
  <si>
    <t>Acta de transferencia.</t>
  </si>
  <si>
    <t>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t>
  </si>
  <si>
    <t>Posibilidad de afectación reputacional por pérdida o afectación parcial o total de la información física y digital en el momento de las  transferencias primarias en la ADR.</t>
  </si>
  <si>
    <t>El Servidor público y/o contratista responsable en la sede central,</t>
  </si>
  <si>
    <t>Listas de asistencia.</t>
  </si>
  <si>
    <t>el colaborador designado por la Agencia consulta al ciudadano</t>
  </si>
  <si>
    <t>Estadísticas mensuales ingresadas en el Registro de Ciudadanos</t>
  </si>
  <si>
    <t>Posibilidad de afectación reputacional de la Agencia o perdida de credibilidad, por la inadecuada asesoría u orientación brindada a los ciudadano, usuarios y partes interesadas; y/o la falta de atención de los canales presencial, telefónico y chat, debido al desconocimiento de la oferta institucional.</t>
  </si>
  <si>
    <t>Los profesionales designados del área financiera</t>
  </si>
  <si>
    <t xml:space="preserve">listado de ordenes de pago </t>
  </si>
  <si>
    <t>Correos electrónicos e historial de ORFEO</t>
  </si>
  <si>
    <t>Posibilidad de afectación económica al generar un pago doble por falla en el registro, control y revisión del numero de radicado y los soportes correspondientes, debido a error involuntario humano dada la manualidad del proceso, cantidad de tramites y falta de herramientas tecnológicas</t>
  </si>
  <si>
    <t>Solidez del control</t>
  </si>
  <si>
    <t>EFECTIVIDAD DEL CONTROL</t>
  </si>
  <si>
    <t>FRECUENCIA DE APLICACIÓN DEL CONTROL</t>
  </si>
  <si>
    <t>RESPONSABLE</t>
  </si>
  <si>
    <t>RESPONSABILIDAD DEL CONTROL</t>
  </si>
  <si>
    <t>DOCUMENTACIÓN DEL CONTROL Y UBICACIÓN DE LA EVIDENCIA</t>
  </si>
  <si>
    <t>TIPO DE DOCUMENTACION DEL CONTROL</t>
  </si>
  <si>
    <t>CLASE DE CONTROL</t>
  </si>
  <si>
    <t>TIPO DE CONTROL</t>
  </si>
  <si>
    <t>DESCRIPCIÓN DEL CONTROL</t>
  </si>
  <si>
    <t>Solidez promedio</t>
  </si>
  <si>
    <t>CONTROL 3</t>
  </si>
  <si>
    <t>CONTROL 2</t>
  </si>
  <si>
    <t>CONTROL 1</t>
  </si>
  <si>
    <t>RIESGO</t>
  </si>
  <si>
    <t>N°</t>
  </si>
  <si>
    <t>LISTADO CONSOLIDADO DE CONTROLES</t>
  </si>
  <si>
    <t>3.  MODERADA</t>
  </si>
  <si>
    <t>X</t>
  </si>
  <si>
    <t>Gestión</t>
  </si>
  <si>
    <t>Estrátegico - Proyectos</t>
  </si>
  <si>
    <t>La actividad que conlleva al riesgo se   ejecuta 500 a 5000 veces por año</t>
  </si>
  <si>
    <t>4.  ALTA</t>
  </si>
  <si>
    <t>Afecta resultados del proceso
Incumplimientos que no generan reprocesos</t>
  </si>
  <si>
    <t>2.  BAJA</t>
  </si>
  <si>
    <t>Procedimientos</t>
  </si>
  <si>
    <t>Estratégico</t>
  </si>
  <si>
    <t>Estratégico - Objetivos institucionales</t>
  </si>
  <si>
    <t>SST</t>
  </si>
  <si>
    <t>5. MUY ALTA</t>
  </si>
  <si>
    <t>1. MUY BAJA</t>
  </si>
  <si>
    <t>Operativo - Infraestructura física</t>
  </si>
  <si>
    <t>Reducir o Mitigar</t>
  </si>
  <si>
    <t>El evento podría ocurrir sólo bajo circunstancias muy excepcionales.</t>
  </si>
  <si>
    <t>ACEPTAR Y ASUMIR</t>
  </si>
  <si>
    <t>Responder afirmativamente de SEIS a ONCE preguntas genera un impacto MAYOR</t>
  </si>
  <si>
    <t>NA</t>
  </si>
  <si>
    <t>Gestión Talento Humano (GTH)</t>
  </si>
  <si>
    <t>Ambiental</t>
  </si>
  <si>
    <t xml:space="preserve">1. Gestor T1, grado 11 
2.  
3. </t>
  </si>
  <si>
    <t xml:space="preserve">1. F-GCO-017 Tabla de análisis de experiencia e idoneidad 
2.  
3. </t>
  </si>
  <si>
    <t xml:space="preserve">1. Suscribir el formato de F-GCO-017 Tabla de análisis de experiencia e idoneidad de los auditores de la Oficina de Control Interno.  
2.  
3. </t>
  </si>
  <si>
    <t xml:space="preserve">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3. </t>
  </si>
  <si>
    <t>La actividad que conlleva al riesgo se ejecuta entre 3-24 veces por año</t>
  </si>
  <si>
    <t xml:space="preserve">A10 Abuso de poder y autoridad
O1 Acción u omisión 
O2 Uso del poderO3 Desviar la gestión de lo público
O5 Beneficio de un tercero
</t>
  </si>
  <si>
    <t>Personas Externas</t>
  </si>
  <si>
    <t>Auditorias Realizadas por el equipo</t>
  </si>
  <si>
    <t>Evaluacion Independiente (EVI)</t>
  </si>
  <si>
    <t xml:space="preserve">Transparencia e integridad </t>
  </si>
  <si>
    <t xml:space="preserve">Establecer las actividades para la ejecución los trabajos de aseguramiento </t>
  </si>
  <si>
    <t>Proceso de Evaluación Independiente</t>
  </si>
  <si>
    <t>Táctico - Procesos</t>
  </si>
  <si>
    <t xml:space="preserve">1. Funcionario y/o Contratista dirección ADT 
2. Funcionario y/o Contratista dirección ADT 
3. </t>
  </si>
  <si>
    <t xml:space="preserve">1. Procedimiento y la metodología 
2. Listado de Priorizados
Presupuesto 
3. </t>
  </si>
  <si>
    <t xml:space="preserve">1. 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2. Priorización y viabilización de proyectos a través de la instancia establecida en el reglamento  FONAT.
Asignación de recursos aprobados a través de la instancia establecida en el reglamento  
3. </t>
  </si>
  <si>
    <t xml:space="preserve">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 
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3. </t>
  </si>
  <si>
    <t>La actividad que conlleva al riesgo se  ejecuta 24 a 500 veces por año</t>
  </si>
  <si>
    <t>Responder afirmativamente  de DOCE A  DIECINUEVE preguntas genera un impacto CATASTRÓFICO</t>
  </si>
  <si>
    <t>Territorio</t>
  </si>
  <si>
    <t xml:space="preserve">En territorio </t>
  </si>
  <si>
    <t>Prestacion y Apoyo del Servicio Público Adecuación de Tierras (ADT)</t>
  </si>
  <si>
    <t>Ejecutar la política de adecuación de tierras a nivel nacional</t>
  </si>
  <si>
    <t>Prestación y apoyo del servicio público de adecuación de tierras</t>
  </si>
  <si>
    <t xml:space="preserve">1. El jefe de la Oficina de Comunicaciones  
2. El equipo de la Oficina de Comunicaciones 
3. </t>
  </si>
  <si>
    <t xml:space="preserve">1. Listado de Asistencia 
2. Piezas de divulgación 
3. </t>
  </si>
  <si>
    <t xml:space="preserve">A10 Abuso de poder y autoridad
O1 Acción u omisión 
O2 Uso del poderO3 Desviar la gestión de lo público
O4 Beneficio Privado
O5 Beneficio de un tercero
</t>
  </si>
  <si>
    <t>Tercero</t>
  </si>
  <si>
    <t>En las publicaciones realizadas</t>
  </si>
  <si>
    <t>Gestion de las Comunicaciones (COM)</t>
  </si>
  <si>
    <t>Ejecutar la Estrategia de
Comunicaciones de la Entidad</t>
  </si>
  <si>
    <t>Direccionar la comunicación interna y externa</t>
  </si>
  <si>
    <t xml:space="preserve">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3. </t>
  </si>
  <si>
    <t xml:space="preserve">A11 Conflicto de interés (Existencia de conflicto de Interés)
O1 Acción u omisión 
O2 Uso del poderO3 Desviar la gestión de lo público
O4 Beneficio Privado
O5 Beneficio de un tercero
</t>
  </si>
  <si>
    <t>Procedimiento</t>
  </si>
  <si>
    <t>Convocatorias PIDAR</t>
  </si>
  <si>
    <t>Evaluacion, Calificación y Cofinanciación de Proyectos Integrales (ECPI)</t>
  </si>
  <si>
    <t>Evaluar y calificar los PIDAR, en virtud del reglamento vigente</t>
  </si>
  <si>
    <t>Responder afirmativamente de UNA a CINCO preguntas genera un impacto MODERADO</t>
  </si>
  <si>
    <t xml:space="preserve">A10 Abuso de poder y autoridad
A11 Conflicto de interés (Existencia de conflicto de Interés)
A12 Falta de responsabilidad ante lo público y ética profesional (Falta de ética profesional)
O1 Acción u omisión 
O2 Uso del poderO3 Desviar la gestión de lo público
O4 Beneficio Privado
O5 Beneficio de un tercero
</t>
  </si>
  <si>
    <t>En las territoriales</t>
  </si>
  <si>
    <t>Promoción y Apoyo a la Asociatividad (PAP)</t>
  </si>
  <si>
    <t>Implementar las estrategias definidas
para el fomento y fortalecimiento a la
asociatividad y la fiscalización de
empresas comunitarias</t>
  </si>
  <si>
    <t>Fortalecer a productoras y productores rurales
formalizados y no formalizados en
temas de fomento y fortalecimiento asociativo</t>
  </si>
  <si>
    <t xml:space="preserve">A10 Abuso de poder y autoridad
A11 Conflicto de interés (Existencia de conflicto de Interés)
A17 Incumplimiento en la aplicación de lineamientos / directrices / manuales / metodologías / procedimientos
O1 Acción u omisión 
O2 Uso del poderO3 Desviar la gestión de lo público
O4 Beneficio Privado
O5 Beneficio de un tercero
</t>
  </si>
  <si>
    <t>Tercero
Procedimiento</t>
  </si>
  <si>
    <t>Ciclo de ejecución de PIDAR</t>
  </si>
  <si>
    <t>Seguimiento y Control de los Proyectos Integrales (SCP)</t>
  </si>
  <si>
    <t>Recolectar, procesar y analizar información
relacionada con la estructuración y ejecución de los PIDAR de conformidad con los procedimientos y
documentos asociados a cada actividad</t>
  </si>
  <si>
    <t>Realizar Monitoreo, Seguimiento y Control a la estructuración y
ejecución de los PIDAR cofinanciados por la agencia</t>
  </si>
  <si>
    <t xml:space="preserve">1. Los profesionales de la VGC 
2. Los profesionales de la VGC 
3. </t>
  </si>
  <si>
    <t xml:space="preserve">1. presentaciones y/o listados de asistencia. 
2. presentaciones y/o listados de asistencia. 
3. </t>
  </si>
  <si>
    <t xml:space="preserve">1. Realizar reuniones de seguimiento de manera trimestral,  al interior de la dependencia con el fin de fortalecer los puntos de control dentro del proceso 
2. Socialización de los lineamientos y directrices del proceso enmarcados en la planeación Estratégica y objetivos de la ADR, de manera semestral  
3. </t>
  </si>
  <si>
    <t xml:space="preserve">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3. </t>
  </si>
  <si>
    <t xml:space="preserve">A10 Abuso de poder y autoridad
A11 Conflicto de interés (Existencia de conflicto de Interés)
O1 Acción u omisión 
O2 Uso del poderO3 Desviar la gestión de lo público
O4 Beneficio Privado
O5 Beneficio de un tercero
</t>
  </si>
  <si>
    <t>Tercero 
Procedimiento</t>
  </si>
  <si>
    <t>Todas las convocatorias</t>
  </si>
  <si>
    <t>Fortalecimiento a la Prestación del Servicio Público de Extensión Agropecuaria (SPE)</t>
  </si>
  <si>
    <t>Revisión y validación de los requisitos de habilitación</t>
  </si>
  <si>
    <t>Fortalecer la transferencia y apropiación del
conocimiento en los diferentes actores del subsistema de extensión agropecuaria</t>
  </si>
  <si>
    <t>1. Direccion Activos productivos 
2. Direccion Activos productivos 
3. Direccion Activos productivos</t>
  </si>
  <si>
    <t>1. Ajustes documentales en procedimientos, formatos en el SIG, TDR-Tipo , Acta de seleccion y adjudicacion de oferentes 
2. Socialización al equipo de activos productivos formato F-DER-002 listado de asistencia, F-DER-001 acta de reunión y presentación formato F-DER-002 listado de asistencia 
3. F-DER-001 acta de reunión.                           
Formato F-IMP-013 Visita de Verificación de Actividades del PIDAR.
Evidencias de la publicación de los términos de referencia en la página web.</t>
  </si>
  <si>
    <t>1. Realizar ajustes en los procedimientos y formatos actuales que se encuentran en el sistema de gestión de calidad.  
2. Socialización, capacitación   
3. Reuniones del Comité Técnico de Gestión Local en el cual se realiza la aprobación de términos de referencia, evaluación y selección de proveedores 
Publicaciones de los términos de referencia en la página web de la Agencia</t>
  </si>
  <si>
    <t xml:space="preserve">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 
2.  
3. </t>
  </si>
  <si>
    <t xml:space="preserve">A9 Amiguismo
A10 Abuso de poder y autoridad
A17 Incumplimiento en la aplicación de lineamientos / directrices / manuales / metodologías / procedimientos
O1 Acción u omisión 
O2 Uso del poderO3 Desviar la gestión de lo público
O4 Beneficio Privado
O5 Beneficio de un tercero
</t>
  </si>
  <si>
    <t>En Territorio</t>
  </si>
  <si>
    <t>Implementacion de Proyectos Integrales (IMP)</t>
  </si>
  <si>
    <t>Realizar la entrega de bienes y servicios y cierre del proyecto</t>
  </si>
  <si>
    <t>Realizar la coordinación y la supervisión técnica de la ejecución de los proyectos integrales de desarrollo agropecuario y rural, para mejorar la productividad y competitividad de los productores rurales</t>
  </si>
  <si>
    <t>1. Dirección de Activos proudctivos 
2. Dirección de Activos proudctivos 
3. Dirección de Activos proudctivos</t>
  </si>
  <si>
    <t xml:space="preserve">1. Formato F-IMP-013 visita de verificación de actividades del PIDAR Modalidad ejecución directa. 
2. Formato F-DER-002 listado de asistencia, F-DER-001 acta de reunión y correos electrónicos  
3. Formato F-DER-002 listado de asistencia, F-DER-001 acta de reunión </t>
  </si>
  <si>
    <t xml:space="preserve">1. Realizar como mínimo una visita en terrero de verificación a cada uno de los proyectos a Implementar, de acuerdo con el porcentaje de avance  
2. La UTT realiza los Comités Técnicos de Gestión Local, el cargue de la información requerida en el share point  y la dirección de Activos productivos valida la evidencia cargada, para el CTGL 
3. Realizar las mesas de verificación a la ejecución del PIDAR </t>
  </si>
  <si>
    <t xml:space="preserve">A9 Amiguismo
A17 Incumplimiento en la aplicación de lineamientos / directrices / manuales / metodologías / procedimientos
A22 Ausencia en el seguimiento de responsabilidades (Falta o inadecuado acompañamiento en los servicios)
O1 Acción u omisión 
O2 Uso del poderO3 Desviar la gestión de lo público
O4 Beneficio Privado
O5 Beneficio de un tercero
</t>
  </si>
  <si>
    <t>Sede Central</t>
  </si>
  <si>
    <t>Realizar la coordinación y supervisión técnica a la ejecución del proyecto.</t>
  </si>
  <si>
    <t>Realizar la coordinación y la supervisión técnica de la ejecución de los proyectos integrales de desarrollo agropecuario y rural, para mejorar la productividad y competitividad de los productores rurales.</t>
  </si>
  <si>
    <t xml:space="preserve">1. profesional designado por la Dirección de Activos proudctivos 
2. profesional designado por la Dirección de Activos proudctivos 
3. </t>
  </si>
  <si>
    <t xml:space="preserve">1. Correo a comunicaciones con la solicitud de la publicación de las cápsulas 
2. Formato F-DER-002 listado de asistencia, F-DER-001 acta de reunión y correos electrónicos, presentación, circulares enviadas 
3. </t>
  </si>
  <si>
    <t xml:space="preserve">1. Cápsula informativa sobre la divulgación de los programas y la gratuidad de los mismos. 
2. Socialización de los lineamientos y temas de procedimiento, formatos, base para desarrollar la estructuración de PIDAR. 
3. </t>
  </si>
  <si>
    <t xml:space="preserve">1. La Dirección de Activos productivos solicita cuatrimestralmente a la oficina de comunicaciones la publicación y actualización de líneas anticorrupción de la entidad en todos los medios y las oficinas de las UTT, con el fin de evidenciar denuncias de actos de corrupción, en caso contrario se socializa el código de integridad y ética de la entidad.  
La evidencia de este control es el informe trimestral de gestión de PQRSD 
2.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3.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t>
  </si>
  <si>
    <t xml:space="preserve">A12 Falta de responsabilidad ante lo público y ética profesional (Falta de ética profesional)
A17 Incumplimiento en la aplicación de lineamientos / directrices / manuales / metodologías / procedimientos
O1 Acción u omisión 
O2 Uso del poderO3 Desviar la gestión de lo público
O4 Beneficio Privado
O5 Beneficio de un tercero
</t>
  </si>
  <si>
    <t>Estructuracion y Formulación de Proyectos Integrales de Desarrollo Agropecuario y Rural (EFP)</t>
  </si>
  <si>
    <t>Realizar la estructuración del Proyectos
Integrales de Desarrollo Agropecuario y
Rural</t>
  </si>
  <si>
    <t>Dirigir la estructuración y formulación de los Proyectos
Integrales de Desarrollo Agropecuario y Rural con
Enfoque Territorial, en las líneas de cofinanciación de
encadenamiento productivo y especialización
competitiva</t>
  </si>
  <si>
    <t xml:space="preserve">1. El líder de la Dirección de Comercialización  
2.  
3. </t>
  </si>
  <si>
    <t xml:space="preserve">1. Documento con los aspectos consolidados para la identificación y selección de las Organizaciones rurales  
2.  
3. </t>
  </si>
  <si>
    <t xml:space="preserve">1. Consultar el proceso y proyecto de inversión para consolidar los apectos necesarios a tener en cuenta para la identificación y seleccción de las organizaciones rurales potenciales beneficarias de los servicios de apoyo a la comercialización. 
2.  
3. </t>
  </si>
  <si>
    <t>B11 Falta de consolidación y análisis adecuado en la información</t>
  </si>
  <si>
    <t xml:space="preserve">A8 Desconocimiento de los procedimientos y el marco normativo (Por desconocimiento de un procedimiento, metodologías, necesidades y/o normativa)( Falta de conocimientos o formación)
B11 Falta de consolidación y análisis adecuado en la información
E12 Ausencia de los sistemas de información
F1 Información no disponible o incompleta
</t>
  </si>
  <si>
    <t>Estrategias para el Fortalecimiento Comercial de las Organizaciones Rurales (FCC)</t>
  </si>
  <si>
    <t>Prestar los servicios de apoyo a la
comercialización en los territorio</t>
  </si>
  <si>
    <t>Mejorar las capacidades de respuesta de los
productores agropecuarios a necesidades de desarrollo comercial</t>
  </si>
  <si>
    <t xml:space="preserve">1. Líder de proceso 
Apoyo de Oficial de Seguridad Digital (Colaborador de OTI) 
2.  
3. </t>
  </si>
  <si>
    <t xml:space="preserve">1. Procedimiento con los controles documentados (Sistema de Información Isolución) 
2.  
3. </t>
  </si>
  <si>
    <t xml:space="preserve">1. Documentar el procedimiento de Gestión de Incidente, eventos y debilidades de seguridad de la información como complemento del control descrito en el riesgo 
2.  
3. </t>
  </si>
  <si>
    <t xml:space="preserve">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3. </t>
  </si>
  <si>
    <t xml:space="preserve">B5 Ausencia de herramientas y/o mecanismos para seguimiento y control
O1 Acción u omisión 
O2 Uso del poderO3 Desviar la gestión de lo público
O4 Beneficio Privado
O5 Beneficio de un tercero
O6 Segregación de funciones
</t>
  </si>
  <si>
    <t>Personas
Procedimiento</t>
  </si>
  <si>
    <t>Todos los procesos</t>
  </si>
  <si>
    <t>Gestión de Tecnologías de la Información y las Comunicaciones (GTI)</t>
  </si>
  <si>
    <t>Implementar políticas, lineamientos y
estrategias para el desarro</t>
  </si>
  <si>
    <t xml:space="preserve">B1 Por ausencia de estandarización del procedimiento (incluye manualidad)
O1 Acción u omisión 
O2 Uso del poderO3 Desviar la gestión de lo público
O4 Beneficio Privado
O5 Beneficio de un tercero
</t>
  </si>
  <si>
    <t>Terceros</t>
  </si>
  <si>
    <t>Asesoría y Defensa Jurídica (ADJ)</t>
  </si>
  <si>
    <t>Ejercer la facultad de cobro coactivo</t>
  </si>
  <si>
    <t>Asesorar jurídicamente a la Agencia de Desarrollo
Rural en la interpretación, aplicación de las normas
vigentes de competencia de la Entidad, así como
ejercer una adecuada y oportuna defensa de los
intereses de la misma</t>
  </si>
  <si>
    <t xml:space="preserve">1. Designado del proceso de Servicio al ciudadano 
2. Designado del proceso de Servicio al ciudadano 
3. </t>
  </si>
  <si>
    <t xml:space="preserve">1. Registro de las llamadas realizadas. 
2.  Listados de asistencia y/o grabaciones 
3. </t>
  </si>
  <si>
    <t xml:space="preserve">1. Realizar campañas telefónicas con la ciudadanía, de manera mensual. 
2. Sensibilizar el tramite de Derechos de Petición de manera semestral. 
3. </t>
  </si>
  <si>
    <t xml:space="preserve">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3. </t>
  </si>
  <si>
    <t xml:space="preserve">A21 Presión que pudiese ejercer un tercero
A25 Coacción al personal
O1 Acción u omisión 
O2 Uso del poderO3 Desviar la gestión de lo público
O4 Beneficio Privado
O5 Beneficio de un tercero
</t>
  </si>
  <si>
    <t xml:space="preserve">Procedimiento </t>
  </si>
  <si>
    <t>Servicio al Ciudadano (PSC)</t>
  </si>
  <si>
    <t>Recibir, asesorar, resolver, caracterizar y documentar en
el sistema, los requerimientos de los ciudadanos,
organizaciones y/o grupos de valor, tanto en la sede
central como en las Unidades Técnicas Territoriales,
mediante los distintos canales de atención dispuestos por
la Agencia de Desarrollo Rural y cumpliendo los
procedimientos definidos para el proceso</t>
  </si>
  <si>
    <t xml:space="preserve">1. NA 
2.  
3. </t>
  </si>
  <si>
    <t>Aceptar y Asumir</t>
  </si>
  <si>
    <t xml:space="preserve">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2.  
3. </t>
  </si>
  <si>
    <t>40%</t>
  </si>
  <si>
    <t xml:space="preserve">A9 Amiguismo
A10 Abuso de poder y autoridad
A12 Falta de responsabilidad ante lo público y ética profesional (Falta de ética profesional)
O1 Acción u omisión 
O2 Uso del poderO3 Desviar la gestión de lo público
O4 Beneficio Privado
O5 Beneficio de un tercero
</t>
  </si>
  <si>
    <t>Adelantar los trámites de ley para el nombramiento de personal por convocatoria pública, provisionalidad o encargos.</t>
  </si>
  <si>
    <t>Gerenciar el Talento Humano de la Agencia de Desarrollo Rural, planificando y desarrollando estrategias encaminadas a garantizar el mejoramiento permanente y la satisfacción laboral de los servidores públicos</t>
  </si>
  <si>
    <t xml:space="preserve">1. Responsable del área de Control Interno Disciplinario 
2.  
3. </t>
  </si>
  <si>
    <t xml:space="preserve">1. Certificado 
2.  
3. </t>
  </si>
  <si>
    <t xml:space="preserve">1. El encargado del proceso de instrucción debera realizar del curso "Integridad, Transparencia y Lucha contra la Corrupción" dictado por Funcion Publica. 
2.  
3. </t>
  </si>
  <si>
    <t xml:space="preserve">1. El profesional designado del proceso de Control Disciplinario realizara revisión trimestral de los términos dentro de la matriz de seguimiento a los procesos donde se indique la cantidad y el estado actual de los mismos. 
2.  
3. </t>
  </si>
  <si>
    <t>20%</t>
  </si>
  <si>
    <t>1.  MUY BAJA</t>
  </si>
  <si>
    <t>Genera acciones disciplinarias, con posible intervención de órganos de control</t>
  </si>
  <si>
    <t xml:space="preserve">A10 Abuso de poder y autoridad
A21 Presión que pudiese ejercer un tercero
A23 Manipulación de información
A24 Ocultamiento o eliminación de información
O1 Acción u omisión 
O2 Uso del poderO3 Desviar la gestión de lo público
O4 Beneficio Privado
O5 Beneficio de un tercero
</t>
  </si>
  <si>
    <t>Todos los procesos de investigación</t>
  </si>
  <si>
    <t>Control Disciplinario Interno (CDI)</t>
  </si>
  <si>
    <t>Recibir queja y/o informe
Analizar queja y/o informe
Proyecto de autos
Acopio/práctica de pruebas
Valoración probatoria
Recopilación y análisis de información</t>
  </si>
  <si>
    <t>Ejercer la función disciplinaria en la etapa de instrucción, respecto de los servidores y ex servidores públicos de la ADR a través de procedimientos que aseguren el debido proceso y garanticen el cumplimiento de la normatividad vigente.</t>
  </si>
  <si>
    <t xml:space="preserve">1. El profesional designado del proceso de Control Disciplinario Interno trimestralmente revisará los términos dentro de la matriz de seguimiento a los procesos donde se indique la cantidad y el estado actual de los mismos. 
2.  
3. </t>
  </si>
  <si>
    <t xml:space="preserve">A12 Falta de responsabilidad ante lo público y ética profesional (Falta de ética profesional)
A17 Incumplimiento en la aplicación de lineamientos / directrices / manuales / metodologías / procedimientos
A22 Ausencia en el seguimiento de responsabilidades (Falta o inadecuado acompañamiento en los servicios)
</t>
  </si>
  <si>
    <t>Personal</t>
  </si>
  <si>
    <t>Todos los proceso de investigación</t>
  </si>
  <si>
    <t>Gestion</t>
  </si>
  <si>
    <t xml:space="preserve">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2.  
3. </t>
  </si>
  <si>
    <t>Afecta resultados del proceso
Incumplimientos que generan reprocesos
Afecta entre 1 y 2 componentes SIG (riesgo repercutido)</t>
  </si>
  <si>
    <t xml:space="preserve">A1 Personal insuficiente
A14 Resistencia a compartir el conocimiento específico del cargo
A18 Rotación / deserción del personal
B2 Ausencia y/o no entrega de los soportes de ejecución de actividades
B3 Demora en la entrega de documentos y/o información
</t>
  </si>
  <si>
    <t xml:space="preserve">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2.  
3. </t>
  </si>
  <si>
    <t>El evento puede ocurrir semestralmente</t>
  </si>
  <si>
    <t>Genera acciones disciplinarias</t>
  </si>
  <si>
    <t xml:space="preserve">A19 Demora en la toma de decisiones por parte de las personas (Demoras generadas por las personas)
B3 Demora en la entrega de documentos y/o información
B4 Limitadas Capacidades Institucionales (Cobertura, Técnica y Económica)
</t>
  </si>
  <si>
    <t xml:space="preserve">A3 Fallas deliberadas o involuntarias (Error involuntario humano )
B2 Ausencia y/o no entrega de los soportes de ejecución de actividades
B3 Demora en la entrega de documentos y/o información
</t>
  </si>
  <si>
    <t>Administrar y custodiar las Historias Laborales de los Servidores y Ex-servidores públicos de la ADR</t>
  </si>
  <si>
    <t xml:space="preserve">1. Listado de asistencia 
Presentación" 
2. Jefe Oficina de Control Interno / Profesional Designado 
3. </t>
  </si>
  <si>
    <t xml:space="preserve">1. Perfil de Supervisión de Trabajos de auditoría  
2. Documento de Análisis del Informe. 
3. </t>
  </si>
  <si>
    <t xml:space="preserve">1. Socializar los procedimientos y/o metodologías existentes para el proceso de auditoria al equipo auditor	Perfil de Supervisión de Trabajos de auditoría  
2. Revisión del informe por parte de otro equipo de trabajo, diferente al que realizo el proceso de auditoría 
3. </t>
  </si>
  <si>
    <t xml:space="preserve">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3. </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</si>
  <si>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A22 Ausencia en el seguimiento de responsabilidades (Falta o inadecuado acompañamiento en los servicios)
</t>
  </si>
  <si>
    <t>Todo el programa de auditoría</t>
  </si>
  <si>
    <t>Ejecución de los trabajos de aseguramiento contemplados en el Plan Anual de Auditoría de la Oficina de Control Interno y comunicación de los resultados a las partes interesadas</t>
  </si>
  <si>
    <t>Evaluar de forma independiente y objetiva el sistema de control interno, la gestión integral del riesgo y el gobierno corporativo</t>
  </si>
  <si>
    <t xml:space="preserve">1. Jefe Oficina de Control Interno 
2.  
3. </t>
  </si>
  <si>
    <t xml:space="preserve">1. Acta sesión comité 
2.  
3. </t>
  </si>
  <si>
    <t xml:space="preserve">1. Convocar al comité de coordinación del sistema de control interno para informar sobre dicha situación y ajustar el plan basado en la realidad operativa de la Oficina 
2.  
3. </t>
  </si>
  <si>
    <t xml:space="preserve">1. 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2. 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3. </t>
  </si>
  <si>
    <t>El evento puede ocurrir anualmente</t>
  </si>
  <si>
    <t>Afecta resultados en proyectos o Acciones estratégicas
Afecta cumplimiento de plan de acción institucional
Afecta entre 3 y 4 componentes SIG (riesgo repercutido)</t>
  </si>
  <si>
    <t xml:space="preserve">A1 Personal insuficiente
D2 Falta de mantenimiento y/o reposición de elementos
O7Ausencia de recursos
</t>
  </si>
  <si>
    <t>Todo el programa de auditorias</t>
  </si>
  <si>
    <t xml:space="preserve"> Sede Central y UTT</t>
  </si>
  <si>
    <t>Gestión Documental (DOC)</t>
  </si>
  <si>
    <t>Realizar la gestión para clasificar, ordenar, describir y
colocar a servicio de consulta los archivos de la ADR
de manera física o contemplando recursos
tecnológicos</t>
  </si>
  <si>
    <t>Diseñar la estrategia para la organización, distribución, custodia,
consulta y conservación de los documentos producidos por la ADR y
administración del fondo acumulado</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</si>
  <si>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t>
  </si>
  <si>
    <t>Procedimiento
Personal</t>
  </si>
  <si>
    <t>Sede Central y UTT</t>
  </si>
  <si>
    <t>Recibir, asesorar, resolver, caracterizar y documentar en
el sistema, los requerimientos de los ciudadanos,
organizaciones y/o grupos de valor, tanto en la sede
central como en las Unidades Técnicas Territoriales,
mediante los distintos canales de atención dispuestos por
la Agencia de Desarrollo Rural y cumpliendo los
procedimientos definidos para el proceso.</t>
  </si>
  <si>
    <t>Asesorar y orientar a los Ciudadanos, organizaciones y grupos de valor, mediante los distintos canales de servicio dispuestos por la Agencia de Desarrollo Rural, así como responder en términos de ley a las peticiones, quejas,
reclamos, sugerencias y denuncias recibidas.</t>
  </si>
  <si>
    <t xml:space="preserve">El evento puede ocurrir mensualmente </t>
  </si>
  <si>
    <t>Genera afectación económica pero no se tienen datos para cuantificar.
Genera  pérdidas financieras insignificantes Genera variaciones de Hasta 0.5% del presupuesto de la entidad</t>
  </si>
  <si>
    <t xml:space="preserve">A3 Fallas deliberadas o involuntarias (Error involuntario humano )
B1 Por ausencia de estandarización del procedimiento (incluye manualidad)
E12 Ausencia de los sistemas de información
E13 Falencias en el desarrollo de software
</t>
  </si>
  <si>
    <t>Proecedimiento</t>
  </si>
  <si>
    <t>Todas las transacciones</t>
  </si>
  <si>
    <t>Gestión Financiera (FIN)</t>
  </si>
  <si>
    <t>Realizar la verificación de la
información y efectuar los pagos</t>
  </si>
  <si>
    <t>Planear, ejecutar y hacer seguimiento presupuestal a
los recursos apropiados de la ADR.</t>
  </si>
  <si>
    <t>probabilidad residual</t>
  </si>
  <si>
    <t>Impacto residual</t>
  </si>
  <si>
    <t>probabilidad inherente</t>
  </si>
  <si>
    <t>Impacto inherente</t>
  </si>
  <si>
    <t>Recomendaciones</t>
  </si>
  <si>
    <t xml:space="preserve">Observaciones </t>
  </si>
  <si>
    <t>Fecha de revisión</t>
  </si>
  <si>
    <t>Descripción del cambio o del riesgo nuevo</t>
  </si>
  <si>
    <t>identificó riesgos nuevos?</t>
  </si>
  <si>
    <t xml:space="preserve">El control o plan de intervención requiere cambio? </t>
  </si>
  <si>
    <t>Descripción de la materialización (dónde y cómo)</t>
  </si>
  <si>
    <t>Se materializó</t>
  </si>
  <si>
    <t>Evidencia control</t>
  </si>
  <si>
    <t>Descripción del monitoreo del control</t>
  </si>
  <si>
    <t>Fecha del monitoreo</t>
  </si>
  <si>
    <t>PYI</t>
  </si>
  <si>
    <t>GCN</t>
  </si>
  <si>
    <t>GTR</t>
  </si>
  <si>
    <t>GCI</t>
  </si>
  <si>
    <t>GD</t>
  </si>
  <si>
    <t>SI</t>
  </si>
  <si>
    <t>GA</t>
  </si>
  <si>
    <t>GC</t>
  </si>
  <si>
    <t>Objetivo específico / Activo específico / Aspecto ambiental / Tipo de peligro</t>
  </si>
  <si>
    <t>Objetivo Institucional / Proceso/ Producto / Activo / Actividad operativa</t>
  </si>
  <si>
    <t>Segunda Línea</t>
  </si>
  <si>
    <t>Primera Línea</t>
  </si>
  <si>
    <t>Fecha de ejecución</t>
  </si>
  <si>
    <t>Dependencia responsable</t>
  </si>
  <si>
    <t>Soporte</t>
  </si>
  <si>
    <t>Descripción de las actividades para implementar la opción de manejo</t>
  </si>
  <si>
    <t>Tratamiento</t>
  </si>
  <si>
    <t>Descripción</t>
  </si>
  <si>
    <t>Nivel de Riesgo Residual</t>
  </si>
  <si>
    <t>Riesgo Residual</t>
  </si>
  <si>
    <t>Nivel de probabilidad residual</t>
  </si>
  <si>
    <t>Nivel de Impacto residual</t>
  </si>
  <si>
    <t>Solidez de los controles</t>
  </si>
  <si>
    <t xml:space="preserve">Valor del control </t>
  </si>
  <si>
    <t>Controles</t>
  </si>
  <si>
    <t>Riesgo Inherente</t>
  </si>
  <si>
    <t>Riesgo Inherente cálculo</t>
  </si>
  <si>
    <t>Probabilidad de ocurrencia</t>
  </si>
  <si>
    <t xml:space="preserve">Nivel de probabilidad </t>
  </si>
  <si>
    <t>Grupos de Consecuencia (Impacto)</t>
  </si>
  <si>
    <t>Nivel de impacto</t>
  </si>
  <si>
    <t>Grupos de Causas</t>
  </si>
  <si>
    <t>Fuente del riesgo</t>
  </si>
  <si>
    <t xml:space="preserve">Aplicación de la afectación </t>
  </si>
  <si>
    <t xml:space="preserve">¿Dónde se podría materializar el riesgo? </t>
  </si>
  <si>
    <t>Responsable del Monitoreo</t>
  </si>
  <si>
    <t>Descripción  Riesgo 
Impacto Ambiental</t>
  </si>
  <si>
    <t>Tipo de riesgo</t>
  </si>
  <si>
    <t>Nivel de Riesgo</t>
  </si>
  <si>
    <t>Nº</t>
  </si>
  <si>
    <t>SEGUIMIENTO</t>
  </si>
  <si>
    <t>OPCIÓN DE MANEJO, PLAN DE INTERVENCIÓN</t>
  </si>
  <si>
    <t>PRIORIZACIÓN</t>
  </si>
  <si>
    <t>VALORACIÓN</t>
  </si>
  <si>
    <t>IDENTIFICACIÓN</t>
  </si>
  <si>
    <t>Gestor T1, grado 11</t>
  </si>
  <si>
    <t>F-GCO-017 Tabla de análisis de experiencia e idoneidad</t>
  </si>
  <si>
    <t xml:space="preserve">Suscribir el formato de F-GCO-017 Tabla de análisis de experiencia e idoneidad de los auditores de la Oficina de Control Interno. </t>
  </si>
  <si>
    <t>Funcionario y/o Contratista dirección ADT</t>
  </si>
  <si>
    <t>Listado de Priorizados
Presupuesto</t>
  </si>
  <si>
    <t xml:space="preserve">Priorización y viabilización de proyectos a través de la instancia establecida en el reglamento  FONAT.
Asignación de recursos aprobados a través de la instancia establecida en el reglamento </t>
  </si>
  <si>
    <t>Procedimiento y la metodología</t>
  </si>
  <si>
    <t xml:space="preserve">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t>
  </si>
  <si>
    <t>El equipo de la Oficina de Comunicaciones</t>
  </si>
  <si>
    <t>Piezas de divulgación</t>
  </si>
  <si>
    <t>Realizar campaña de sensibilizacion y socialización para fortalecer los tiempos establecidos en el formato de requerimiento de acuerdo a los valores y principios de Integridad fundamentales de la Entidad, de manera anual.</t>
  </si>
  <si>
    <t xml:space="preserve">El jefe de la Oficina de Comunicaciones </t>
  </si>
  <si>
    <t>Listado de Asistencia</t>
  </si>
  <si>
    <t>Socialización cuatrimetral del tráfico de comunicaciones, que sirve como hoja de ruta para el correcto flujo de información.</t>
  </si>
  <si>
    <t>El profesional designado d ela Direccion de Calificacion y financiación</t>
  </si>
  <si>
    <t xml:space="preserve"> Listado de asistencia, invitación, Grabaciones.</t>
  </si>
  <si>
    <t>Sensibilizar a los profesionales del proceso de la Evaluación, Calificación y Viabilidad de PIDAR, cada vez que se vinculan nuevos profesionales y cuando se actualice la documentación del proceso. Evidencia Listado de asistencia, invitación, Grabaciones</t>
  </si>
  <si>
    <t>Responsable Dirección de Participación y Asociatividad</t>
  </si>
  <si>
    <t>Profesional Asignado por la Direccion de Seguimiento y control</t>
  </si>
  <si>
    <t>Socializar al interior de la Dirección de Seguimiento y control el informe consolidado de lecciones aprendidas, con el fin de revisar los mecanismos a mejorar, en la implementación del proceso.</t>
  </si>
  <si>
    <t>Evidencia listados de asistencia y/o grabación por Microsoft Teams, presentación</t>
  </si>
  <si>
    <t xml:space="preserve">Socializar trimestralmente al personal, ya sea por ingreso, actualización documental y/o refuerzo. </t>
  </si>
  <si>
    <t>Los profesionales de la VGC</t>
  </si>
  <si>
    <t>presentaciones y/o listados de asistencia.</t>
  </si>
  <si>
    <t xml:space="preserve">Socialización de los lineamientos y directrices del proceso enmarcados en la planeación Estratégica y objetivos de la ADR, de manera semestral </t>
  </si>
  <si>
    <t>Realizar reuniones de seguimiento de manera trimestral,  al interior de la dependencia con el fin de fortalecer los puntos de control dentro del proceso</t>
  </si>
  <si>
    <t>Direccion Activos productivos</t>
  </si>
  <si>
    <t>F-DER-001 acta de reunión.                           
Formato F-IMP-013 Visita de Verificación de Actividades del PIDAR.
Evidencias de la publicación de los términos de referencia en la página web.</t>
  </si>
  <si>
    <t>Reuniones del Comité Técnico de Gestión Local en el cual se realiza la aprobación de términos de referencia, evaluación y selección de proveedores 
Publicaciones de los términos de referencia en la página web de la Agencia</t>
  </si>
  <si>
    <t>Socialización al equipo de activos productivos formato F-DER-002 listado de asistencia, F-DER-001 acta de reunión y presentación formato F-DER-002 listado de asistencia</t>
  </si>
  <si>
    <t xml:space="preserve">Socialización, capacitación  </t>
  </si>
  <si>
    <t>Ajustes documentales en procedimientos, formatos en el SIG, TDR-Tipo , Acta de seleccion y adjudicacion de oferentes</t>
  </si>
  <si>
    <t xml:space="preserve">Realizar ajustes en los procedimientos y formatos actuales que se encuentran en el sistema de gestión de calidad. </t>
  </si>
  <si>
    <t>Dirección de Activos proudctivos</t>
  </si>
  <si>
    <t xml:space="preserve">Formato F-DER-002 listado de asistencia, F-DER-001 acta de reunión </t>
  </si>
  <si>
    <t xml:space="preserve">Realizar las mesas de verificación a la ejecución del PIDAR </t>
  </si>
  <si>
    <t xml:space="preserve">Formato F-DER-002 listado de asistencia, F-DER-001 acta de reunión y correos electrónicos </t>
  </si>
  <si>
    <t>La UTT realiza los Comités Técnicos de Gestión Local, el cargue de la información requerida en el share point  y la dirección de Activos productivos valida la evidencia cargada, para el CTGL</t>
  </si>
  <si>
    <t>Formato F-IMP-013 visita de verificación de actividades del PIDAR Modalidad ejecución directa.</t>
  </si>
  <si>
    <t xml:space="preserve">Realizar como mínimo una visita en terrero de verificación a cada uno de los proyectos a Implementar, de acuerdo con el porcentaje de avance </t>
  </si>
  <si>
    <t>profesional designado por la Dirección de Activos proudctivos</t>
  </si>
  <si>
    <t>Formato F-DER-002 listado de asistencia, F-DER-001 acta de reunión y correos electrónicos, presentación, circulares enviadas</t>
  </si>
  <si>
    <t>Socialización de los lineamientos y temas de procedimiento, formatos, base para desarrollar la estructuración de PIDAR.</t>
  </si>
  <si>
    <t>Correo a comunicaciones con la solicitud de la publicación de las cápsulas</t>
  </si>
  <si>
    <t>Cápsula informativa sobre la divulgación de los programas y la gratuidad de los mismos.</t>
  </si>
  <si>
    <t xml:space="preserve">El líder de la Dirección de Comercialización </t>
  </si>
  <si>
    <t xml:space="preserve">Documento con los aspectos consolidados para la identificación y selección de las Organizaciones rurales </t>
  </si>
  <si>
    <t>Consultar el proceso y proyecto de inversión para consolidar los apectos necesarios a tener en cuenta para la identificación y seleccción de las organizaciones rurales potenciales beneficarias de los servicios de apoyo a la comercialización.</t>
  </si>
  <si>
    <t>Líder de proceso 
Apoyo de Oficial de Seguridad Digital (Colaborador de OTI)</t>
  </si>
  <si>
    <t>Procedimiento con los controles documentados (Sistema de Información Isolución)</t>
  </si>
  <si>
    <t>Documentar el procedimiento de Gestión de Incidente, eventos y debilidades de seguridad de la información como complemento del control descrito en el riesgo</t>
  </si>
  <si>
    <t>Designado del proceso de Asesoria y Defensa Jurídica</t>
  </si>
  <si>
    <t>Designado del proceso de Servicio al ciudadano</t>
  </si>
  <si>
    <t xml:space="preserve"> Listados de asistencia y/o grabaciones</t>
  </si>
  <si>
    <t>Sensibilizar el tramite de Derechos de Petición de manera semestral.</t>
  </si>
  <si>
    <t>Registro de las llamadas realizadas.</t>
  </si>
  <si>
    <t>Realizar campañas telefónicas con la ciudadanía, de manera mensual.</t>
  </si>
  <si>
    <t>Responsable del área de Control Interno Disciplinario</t>
  </si>
  <si>
    <t>Certificado</t>
  </si>
  <si>
    <t>El encargado del proceso de instrucción debera realizar del curso "Integridad, Transparencia y Lucha contra la Corrupción" dictado por Funcion Publica.</t>
  </si>
  <si>
    <t>Jefe Oficina de Control Interno / Profesional Designado</t>
  </si>
  <si>
    <t>Documento de Análisis del Informe.</t>
  </si>
  <si>
    <t>Revisión del informe por parte de otro equipo de trabajo, diferente al que realizo el proceso de auditoría</t>
  </si>
  <si>
    <t>Listado de asistencia 
Presentación"</t>
  </si>
  <si>
    <t xml:space="preserve">Perfil de Supervisión de Trabajos de auditoría </t>
  </si>
  <si>
    <t xml:space="preserve">Socializar los procedimientos y/o metodologías existentes para el proceso de auditoria al equipo auditor	Perfil de Supervisión de Trabajos de auditoría </t>
  </si>
  <si>
    <t>Jefe Oficina de Control Interno</t>
  </si>
  <si>
    <t>Acta sesión comité</t>
  </si>
  <si>
    <t>Convocar al comité de coordinación del sistema de control interno para informar sobre dicha situación y ajustar el plan basado en la realidad operativa de la Oficina</t>
  </si>
  <si>
    <t>FECHA FINAL DE EJECUCIÓN</t>
  </si>
  <si>
    <t>SOPORTE</t>
  </si>
  <si>
    <t>FECHA DE EJECUCIÓN</t>
  </si>
  <si>
    <t>ACTIVIDAD 3</t>
  </si>
  <si>
    <t>ACTIVIDAD 2</t>
  </si>
  <si>
    <t>ACTIVIDAD 1</t>
  </si>
  <si>
    <t>LISTADO DE ACTIVIDADES DEL PLAN DE MANEJO</t>
  </si>
  <si>
    <t>Etiquetas de fila</t>
  </si>
  <si>
    <t>Total general</t>
  </si>
  <si>
    <t>Cuenta de Responsable del Monitoreo</t>
  </si>
  <si>
    <t>Etiquetas de columna</t>
  </si>
  <si>
    <t>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t>
  </si>
  <si>
    <t>Verificar que los bienes y/o servicios a adquirir se encuentren contemplados en el plan anual de adquisiciones.</t>
  </si>
  <si>
    <t>Posibilidad de afectación reputacional por la celebración de contratos que no atiendan las necesidades de la ADR, como consecuencia de una ineficiente planeación en la identificación de los bienes y servicios a adquirir.</t>
  </si>
  <si>
    <t>Gestión Contractual (GCO)</t>
  </si>
  <si>
    <t xml:space="preserve">Todos los procesos contractuales </t>
  </si>
  <si>
    <t xml:space="preserve">A2 Entrenamiento/ conocimiento o competencia insuficiente (Falta de conocimientos o formación)
A3 Fallas deliberadas o involuntarias (Error involuntario humano )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A19 Demora en la toma de decisiones por parte de las personas (Demoras generadas por las personas)
A24 Ocultamiento o eliminación de información
B1 Por ausencia de estandarización del procedimiento (incluye manualidad)
B3 Demora en la entrega de documentos y/o información
B4 Limitadas Capacidades Institucionales (Cobertura, Técnica y Económica)
B6 Falta de planeación  
B11 Falta de análisis adecuado en la información
</t>
  </si>
  <si>
    <t xml:space="preserve">1. N/A 
2.  
3. </t>
  </si>
  <si>
    <t>Gestionar actividades para la celebración de contratos y convenios</t>
  </si>
  <si>
    <t>Posibilidad de afectación reputacional por perdida de soportes documentales (fisicos y digitales) que hacen parte del expediente contractual que reposa en el archivo de gestión, debido a la ausencia de controles que identifiquen el flujo de la documentación.</t>
  </si>
  <si>
    <t>Todos los procesos contractuales</t>
  </si>
  <si>
    <t xml:space="preserve">Procedimientos </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</si>
  <si>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B1 Por ausencia de estandarización del procedimiento (incluye manualidad)
B5 Ausencia de herramientas y/o mecanismos para seguimiento y control
</t>
  </si>
  <si>
    <t>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t>
  </si>
  <si>
    <t xml:space="preserve">A17 Incumplimiento en la aplicación de lineamientos / directrices / manuales / metodologías / procedimientos
A20 Intereses económicos y políticos del personal o particulares
B1 Por ausencia de estandarización del procedimiento (incluye manualidad)
B5 Ausencia de herramientas y/o mecanismos para seguimiento y control
B11 Falta de análisis adecuado en la información
</t>
  </si>
  <si>
    <t xml:space="preserve">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2.  
3. </t>
  </si>
  <si>
    <t>Planificar, dirigir, coordinar y adelantar la ejecución de
la fase precontractual de los contratos con el fin de
llevar a cabo la ejecución de los proyectos de inversión
y los gastos para el funcionamiento de la AGENCIA DE
DESARROLLO RURAL</t>
  </si>
  <si>
    <t>Gestionar actividades para la
celebración de contratos y convenios</t>
  </si>
  <si>
    <t xml:space="preserve">A10 Abuso de poder y autoridad
A12 Falta de responsabilidad ante lo público y ética profesional (Falta de ética profesional)
A21 Presión que pudiese ejercer un tercero
O1 Acción u omisión 
O2 Uso del poderO3 Desviar la gestión de lo público
O4 Beneficio Privado
O5 Beneficio de un tercero
</t>
  </si>
  <si>
    <t xml:space="preserve">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3. </t>
  </si>
  <si>
    <t xml:space="preserve">1. Capacitar trimestral al personal, ya sea por ingreso, actualización documental, refuerzo. 
2. Coordinar con la oficina de comunicaciones de manera semestral una campaña que muestre las condiciones para la Habilitación de EPSEA.
3. </t>
  </si>
  <si>
    <t xml:space="preserve">1. Evidencia listados de asistencia y/o grabación por Microsoft Teams
2. Piezas informativa o cápsulas
3. </t>
  </si>
  <si>
    <t xml:space="preserve">1. Profesional Asignado por la Direccion de Asistencia Tecnica- VIP
2. Profesional Asignado por la Direccion de Asistencia Tecnica- VIP
3. </t>
  </si>
  <si>
    <t xml:space="preserve">Realizar la verificación de la
información y efectuar los pagos </t>
  </si>
  <si>
    <t>Posibilidad de afectación económica por requerimiento (imposición de sanciones y/o intereses) de la DIAN o entes territoriales donde se pagan impuestos a nivel Nacional, distrital, departamental o municipal, debido a la inadecuada e inoportuna presentación y pago de las obligaciones tributarias.</t>
  </si>
  <si>
    <t>Sede Central yUTT</t>
  </si>
  <si>
    <t xml:space="preserve">A3 Fallas deliberadas o involuntarias (Error involuntario humano )
A22 Ausencia en el seguimiento de responsabilidades (Falta o inadecuado acompañamiento en los servicios)
F1 Información no disponible o incompleta
F2 Información no confiable
</t>
  </si>
  <si>
    <t>Genera Incremento de costos menos del 5% 
Genera variación Mayor o igual al 0.5% y menor al 5 % del presupuesto de la entidad</t>
  </si>
  <si>
    <t xml:space="preserve">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3. </t>
  </si>
  <si>
    <t>Realizar el análisis de los saldos, preparar y presentar los Estados Financieros e informe de ejecución presupuestal de la vigencia.</t>
  </si>
  <si>
    <t>Posibilidad de afectación reputacional por omisión y/o inconsistencias en la información financiera generada no razonable con la realidad económica de la entidad, debido a la inoportuna y/o incompleta entrega de información por parte de las diferentes áreas de la entidad</t>
  </si>
  <si>
    <t>Infromación Financiera</t>
  </si>
  <si>
    <t xml:space="preserve">A4 Ausencia de compromiso
A19 Demora en la toma de decisiones por parte de las personas (Demoras generadas por las personas)
B3 Demora en la entrega de documentos y/o información
</t>
  </si>
  <si>
    <t xml:space="preserve">1. Socializar los lineamientos de la circular de envio de información al area financiera o contable (cuando se requiera) 
2. Se realiza un ajuste contable en la conciliación del periodo siguiente 
3. </t>
  </si>
  <si>
    <t xml:space="preserve">1. Llista de Asistencia 
2. Soporte del ajuste 
3. </t>
  </si>
  <si>
    <t xml:space="preserve">1. Profesional designado 
2. Profesional designado 
3. </t>
  </si>
  <si>
    <t>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t>
  </si>
  <si>
    <t>Formulario presentado.</t>
  </si>
  <si>
    <t>El contador</t>
  </si>
  <si>
    <t>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t>
  </si>
  <si>
    <t>Relacion de las declaraciones presentadas</t>
  </si>
  <si>
    <t xml:space="preserve">El responsable designado </t>
  </si>
  <si>
    <t>Soportes de las conciliaciones y algunos casos actas.</t>
  </si>
  <si>
    <t xml:space="preserve">Los profesionales designados </t>
  </si>
  <si>
    <t xml:space="preserve">Conciliación o actas </t>
  </si>
  <si>
    <t>Publicaciones en SECOP II de los procesos del periodo reportado</t>
  </si>
  <si>
    <t>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t>
  </si>
  <si>
    <t>Responsable del SECOP</t>
  </si>
  <si>
    <t>Comunicación Oficial</t>
  </si>
  <si>
    <t>Profesional responsable</t>
  </si>
  <si>
    <t>Notificar de cambios en los lineamientos de pago y presentación de impuestos cuando aplique</t>
  </si>
  <si>
    <t>Socializar los lineamientos de la circular de envio de información al area financiera o contable (cuando se requiera)</t>
  </si>
  <si>
    <t>Llista de Asistencia</t>
  </si>
  <si>
    <t>Profesional designado</t>
  </si>
  <si>
    <t>Se realiza un ajuste contable en la conciliación del periodo siguiente</t>
  </si>
  <si>
    <t>Soporte del ajuste</t>
  </si>
  <si>
    <t>N/A</t>
  </si>
  <si>
    <t xml:space="preserve">Capacitar trimestral al personal, ya sea por ingreso, actualización documental, refuerzo. </t>
  </si>
  <si>
    <t>Evidencia listados de asistencia y/o grabación por Microsoft Teams.</t>
  </si>
  <si>
    <t>Profesional Asignado por la Direccion de Asistencia Tecnica- VIP</t>
  </si>
  <si>
    <t>Coordinar con la oficina de comunicaciones de manera semestral una campaña que muestre las condiciones para la Habilitación de EPSEA.</t>
  </si>
  <si>
    <t xml:space="preserve">Piezas informativa o cápsulas. </t>
  </si>
  <si>
    <t>MATRIZ INTEGRAL DE RIESGOS</t>
  </si>
  <si>
    <t>Código</t>
  </si>
  <si>
    <t>F-SIG-003</t>
  </si>
  <si>
    <t>Versión</t>
  </si>
  <si>
    <t>METODOLOGÍA</t>
  </si>
  <si>
    <r>
      <rPr>
        <b/>
        <sz val="12"/>
        <color theme="1"/>
        <rFont val="Calibri"/>
        <family val="2"/>
        <scheme val="minor"/>
      </rPr>
      <t xml:space="preserve">Política de Gestión Integral de Riesgos
Objetivo: </t>
    </r>
    <r>
      <rPr>
        <sz val="12"/>
        <color theme="1"/>
        <rFont val="Calibri"/>
        <family val="2"/>
        <scheme val="minor"/>
      </rPr>
      <t xml:space="preserve">Proporcionar un enfoque integral y preventivo de la gestión de riesgos de la ADR entregando un nivel de aseguramiento en el cumplimiento de los objetivos institucionales, por medio de la identificación, evaluación,  control y seguimiento contemplando los principios de eficiencia, economía y objetividad, para evitar la afectación de la gestión institucional en el logro de objetivos, en el desarrollo de los procesos y en los productos (bienes y servicios) ofrecidos.
</t>
    </r>
    <r>
      <rPr>
        <b/>
        <sz val="12"/>
        <color theme="1"/>
        <rFont val="Calibri"/>
        <family val="2"/>
        <scheme val="minor"/>
      </rPr>
      <t xml:space="preserve">Alcance: </t>
    </r>
    <r>
      <rPr>
        <sz val="12"/>
        <color theme="1"/>
        <rFont val="Calibri"/>
        <family val="2"/>
        <scheme val="minor"/>
      </rPr>
      <t>Aplica para la gestión de riesgos en todos los niveles de planeación de la entidad: estratégico, táctico y operativo. Integra los riesgos asociados a los diferentes de sistemas de gestión que se implementen en la entidad a través de los componentes del SIG, así como los riesgos de corrupción y LAFT, de acuerdo con los tipos de riesgo establecidos en el Manual de Gestión Integral de Riesgos.</t>
    </r>
  </si>
  <si>
    <t>1. Identificación</t>
  </si>
  <si>
    <t>En esta etapa se identifica el riesgos y sus escenarios causantes e impactos, se debe tener en cuenta que el riesgo debe identificarse en un contexto especifico dentro de la cadena de valor de la Agencia de Desarrollo Rural (ADR). La asignación de estos campos se realiza con base en el despliegue las siguientes filas</t>
  </si>
  <si>
    <t>1. Nivel de Riesgo</t>
  </si>
  <si>
    <t>Opciones</t>
  </si>
  <si>
    <t>Estratégico: Es el nivel que establece la visión que mueve a la entidad y se encarga de la toma de decisiones. Para el caso de proyectos se refiere al objetivo general</t>
  </si>
  <si>
    <t>Estratégico - Política u objetivos SIG</t>
  </si>
  <si>
    <t>Táctico: Es el nivel que establece el despliegue de los diferentes procesos. Para el caso de proyectos se refiere al componente/producto</t>
  </si>
  <si>
    <t>Táctico - Producto o componente</t>
  </si>
  <si>
    <t>Operativo: Es el nivel que establece a la ejecución de las actividades y/o componentes de los procesos y proyectos.</t>
  </si>
  <si>
    <t>Operativo - Activos de información</t>
  </si>
  <si>
    <t>Operativo - Actividades SST - Ambiental</t>
  </si>
  <si>
    <t>2. y 3. Descripción específica</t>
  </si>
  <si>
    <t>2. Objetivo Institucional / Proceso/ Producto / Activo / Actividad operativa</t>
  </si>
  <si>
    <t>3. Objetivo específico / Activo específico / Aspecto ambiental / Tipo de peligro</t>
  </si>
  <si>
    <t>Número del objetivo</t>
  </si>
  <si>
    <t>Nombre del objetivo</t>
  </si>
  <si>
    <t>Número del proyecto</t>
  </si>
  <si>
    <t>Nombre del proyecto</t>
  </si>
  <si>
    <t>Nombre de la Política u objetivo SIG</t>
  </si>
  <si>
    <t>Descrpción de la Política u objetivo SIG</t>
  </si>
  <si>
    <t>Nombre del proceso o procedimiento</t>
  </si>
  <si>
    <t>Objetivo del proceso o procedimiento</t>
  </si>
  <si>
    <t>Nombre del producto</t>
  </si>
  <si>
    <t>Nombre del activo (inventario)</t>
  </si>
  <si>
    <t>Nombre del activo específico</t>
  </si>
  <si>
    <t>Nombre de la infraestructura</t>
  </si>
  <si>
    <t>Nombre de la actividad</t>
  </si>
  <si>
    <t>Tipo de peligro SST / Nombre del aspecto ambiental</t>
  </si>
  <si>
    <t>4. Tipo de riesgo</t>
  </si>
  <si>
    <t>Se selecciona la clasificación del riesgo de las opciones establecidas</t>
  </si>
  <si>
    <t>Derivados del funcionamiento de los sistemas de gestión institucional, la definición y ejecución de los procesos, la operación de los sistemas de información y herramientas de apoyo a la gestión, de la estructura de la entidad y de los mecanismos de comunicación y articulación entre dependencias.</t>
  </si>
  <si>
    <t>Transparencia e integridad</t>
  </si>
  <si>
    <t>Son todos lo riesgos que esten asociados a la posibilidad de que, por acción u omisión, se use el poder para desviar la gestión de lo público hacia un beneficio privado para cometer un acto de corrupción o se genere alguna falla al cumplimiento del código de integridad, estos incluyen los riesgos relacionados con SARLAFT.</t>
  </si>
  <si>
    <t>Están relacionados con la planificación, diseño y conceptualización de la Entidad por parte de la Alta Dirección, en relación con su marco estratégico: misión, visión, cumplimiento de los objetivos estratégicos y la definición de políticas.</t>
  </si>
  <si>
    <t>Financiero - Fiscal</t>
  </si>
  <si>
    <t>Factores que pueden producir desviaciones potenciales en los ingresos, gastos y resultados fiscales con respecto a los valores esperados, y pueden afectar la sostenibilidad fiscal del país en el mediano plazo o representar una amenaza en el largo plazo</t>
  </si>
  <si>
    <t>Son los riesgos que están relacionados con la responsabilidad y compromiso de la entidad hacia el cuidado del ambiente. Están asociados a la posibilidad de que por forma natural o por acción humana se produzca daño en el medio ambiente.</t>
  </si>
  <si>
    <t>Seguridad de la Seguridad y Salud en el Trabajo</t>
  </si>
  <si>
    <t>Son los riesgos que están asociados con la combinación de la probabilidad de que ocurra un evento o exposición peligrosa relacionado con el trabajo y la severidad de la lesión y/o deterioro de la salud que puede causar el evento o la exposición.</t>
  </si>
  <si>
    <t>Seguridad de la información</t>
  </si>
  <si>
    <t>Están relacionados con la capacidad tecnológica de la Entidad para satisfacer sus necesidades actuales y futuras y el cumplimiento de la misión.
Son los riesgos asociados con la afectación a la confidencialidad, la integridad y la disponibilidad de información. Están asociados con el potencial de que las amenazas exploten las vulnerabilidades de un activo de información o grupo de activos de información y, por lo tanto, causen daños a la entidad.</t>
  </si>
  <si>
    <t>4. Descripción del Riesgo e Impacto Ambiental</t>
  </si>
  <si>
    <r>
      <t xml:space="preserve">Se describe el riesgo teniendo en cuenta que es la posible variación hacia el logro de los objetivos, considerando las siguientes indicaciones:
• Redactar de forma clara y concisa para expresar específicamente el evento indeseado que podría presentarse.
• Considerar los eventos que pueden impedir, afectar, degradar o retrasar el logro de los objetivos o la gestión a nivel estratégico, táctico u operativo según el nivel de aplicación.
• El riesgo de </t>
    </r>
    <r>
      <rPr>
        <b/>
        <sz val="12"/>
        <color theme="1"/>
        <rFont val="Calibri"/>
        <family val="2"/>
        <scheme val="minor"/>
      </rPr>
      <t>seguridad de la información</t>
    </r>
    <r>
      <rPr>
        <sz val="12"/>
        <color theme="1"/>
        <rFont val="Calibri"/>
        <family val="2"/>
        <scheme val="minor"/>
      </rPr>
      <t xml:space="preserve"> se identifican y gestionan por grupos de activos de acuerdo con lo establecido en el procedimiento y se encuentren en el inventario de activos de información los cuales estan orientados a gestionar la afectación de la confidencialidad, integridad, disponibilidad y privacidad de la información. Los riesgos asociables a los activos de información pueden ser: Daño a la información, Fuga de información, Hurto de la información, No disponibilidad, Pérdida de integridad. Ejemplo: Daño + Afectación o vulnerabilidad (Pérdida de la confidencialidad, Pérdida de la integridad, Pérdida de la disponibilidad) + Clasificación (información, software) + Activo de información
• La descripción del riesgo de </t>
    </r>
    <r>
      <rPr>
        <b/>
        <sz val="12"/>
        <color theme="1"/>
        <rFont val="Calibri"/>
        <family val="2"/>
        <scheme val="minor"/>
      </rPr>
      <t>SST</t>
    </r>
    <r>
      <rPr>
        <sz val="12"/>
        <color theme="1"/>
        <rFont val="Calibri"/>
        <family val="2"/>
        <scheme val="minor"/>
      </rPr>
      <t xml:space="preserve"> esta asociado con el peligro que genera la lesión y/o deterioro de la salud de las personas que puede causar el evento o la exposición. Ejemplo: Consecuencia, fuente y contexto. 
• La descripción del riesgo </t>
    </r>
    <r>
      <rPr>
        <b/>
        <sz val="12"/>
        <color theme="1"/>
        <rFont val="Calibri"/>
        <family val="2"/>
        <scheme val="minor"/>
      </rPr>
      <t>ambiental</t>
    </r>
    <r>
      <rPr>
        <sz val="12"/>
        <color theme="1"/>
        <rFont val="Calibri"/>
        <family val="2"/>
        <scheme val="minor"/>
      </rPr>
      <t xml:space="preserve"> esta asociado con el daño al aire, suelo y/o agua que se generaría al ambiente a partir de los aspectos identificados y las actividades que desarrolla la entidad. Ejemplo: Daño + Componente afectado (Aire, Agua, Suelo, Flora, Fauna, Sociocultural
• La descripción de los </t>
    </r>
    <r>
      <rPr>
        <b/>
        <sz val="12"/>
        <color theme="1"/>
        <rFont val="Calibri"/>
        <family val="2"/>
        <scheme val="minor"/>
      </rPr>
      <t>riesgos de corrupción</t>
    </r>
    <r>
      <rPr>
        <sz val="12"/>
        <color theme="1"/>
        <rFont val="Calibri"/>
        <family val="2"/>
        <scheme val="minor"/>
      </rPr>
      <t xml:space="preserve"> se deben redactar de la siguiente forma: "Posibilidad de recibir o solicitar cualquier dádiva o beneficio a nombre propio o de terceros" + conector + complemento que esta relacionado con la acción específica.</t>
    </r>
  </si>
  <si>
    <t>5. Responsable del monitoreo</t>
  </si>
  <si>
    <t>En este campo se escribe el cargo/rol  o dependencia responsable del objetivo, proceso, recurso o actividad sobre el que se gestiona el riesgo, quien debe hacer consolidación y seguimiento a eventos de materialización y asegurar la definición y desarrollo de las opciones de manejo correspondientes.  Corresponde a la 1a línea de defensa: Responsables por Objetivos Institucionales, Líder del Proceso y/o responsables operacionales de los  componentes del SIG</t>
  </si>
  <si>
    <t xml:space="preserve">6. ¿Dónde se podría materializar el riesgo? </t>
  </si>
  <si>
    <t>En esta se describe el alcance de aplicación ya sea de proceso, dependencia, funcionarioe o contratistas cuando se requiera</t>
  </si>
  <si>
    <t>Repercutibilidad del riesgo</t>
  </si>
  <si>
    <t>En los campos a continuación  Se debe marcar con una "X"  la relación, influencia o repercusión  que puede tener el riesgo identificado sobre los diferentes componentes del SIG, aumentando o modificando sus consecuencias:</t>
  </si>
  <si>
    <t xml:space="preserve">GA - Gestión Ambiental: Se marca cuando el riesgo identificado genere algún impacto al ambiente.	</t>
  </si>
  <si>
    <t>SST - Salud y Seguridad en el trabajo: Se marca cuando el riesgo identificado afecte las condiciones de seguridad o salud de los colaboradores de la Agencia</t>
  </si>
  <si>
    <t xml:space="preserve">SI - Seguridad de la Información: Se marca cuando el riesgo identificado afecte la confidencialidad, integridad, disponibilidad o privacidad de la información de la entidad.	</t>
  </si>
  <si>
    <t>GD - Gestión Documental: Se marca cuando el riesgo identificado afecte la memoria institucional o la conservación de documentos vitales para la entidad.</t>
  </si>
  <si>
    <t>GCI - Gestión del Conocimiento: Se marca cuando el riesgo identificado pueda generar pérdida o fuga de conocimiento clave para la entidad.</t>
  </si>
  <si>
    <t>GTR- Gestión de Transparencia e Integridad: Se marca cuando el riesgo identificado pueda afectar la confianza de la ciudadanía y/o de los grupos de valor o cuando esté relacionado con un hecho de corrupción entendiéndose como la posibilidad de que por acción u omisión, se use el poder para desviar la gestión de lo público hacia un beneficio privado este incluye la afectación referente al SARLAFT.</t>
  </si>
  <si>
    <t>GCN - Gestión de Continuidad del Negocio: Se marca cuando el riesgo identificado puede degradar o suspender las actividades criticas de la entidad.</t>
  </si>
  <si>
    <t>Proy  Inv.</t>
  </si>
  <si>
    <t>Proy  Inv.:  Proyectos de Inversión:  Se marca cuando el riesgo se ha identificado en los proyectos de inversión (a nivel de objetivo, productos o actividades de algún proyecto de inversión)</t>
  </si>
  <si>
    <t>7. Fuente del riesgo</t>
  </si>
  <si>
    <t xml:space="preserve">Se describe cuando se identifique la fuente que emite el riesgo </t>
  </si>
  <si>
    <t>8. Causas</t>
  </si>
  <si>
    <t xml:space="preserve">Las causas son los factores que pueden generar el riesgo. Estas se han clasificado y parametrizado en grupos causales, que permiten la unificación de los factores, para facilitar la posterior identificación de controles institucionales. Esta parametrización se muestra  en la hoja "Causas", en la cual se incluyen los grupos, su descripción y su segmentación:  
• Personas
• Proceso / metodologías
• Financieras - fiscales
• Infraestructura 
• Tecnológicas (Vulnerabilidades)
• Información (Vulnerabilidades)
• Salud y seguridad en el trabajo (Factores de riesgos)
• Medio ambiente (Aire, Agua, Suelo, Flora, Fauna, Sociocultural) (Aspecto ambiental)
Se establece el grupo de causas "Adicionales" en el cual se pueden registran causas que no se hayan identificadas anteriormente 
</t>
  </si>
  <si>
    <t xml:space="preserve">2. Valoración </t>
  </si>
  <si>
    <t>Análisis del Riesgo</t>
  </si>
  <si>
    <t>9. Impacto</t>
  </si>
  <si>
    <t>10. Probabilidad</t>
  </si>
  <si>
    <t>• Frecuencia de ejecución de la actividad  generadora (DAFP)
• Valor de Probabilidad asociada
• Por Frecuencia para actividades continuas
• Frecuencia por consolidación
• Frecuencia en función de la exposición
• Nivel  de Oportunismo
• Por percepción - Descriptiva</t>
  </si>
  <si>
    <t>Cálculo</t>
  </si>
  <si>
    <t>Para el cálculo del Riesgo Inherente este se genera con la combinación del impacto y la probabilidad de ocurrencia (I*P=NR) 
El nivel de riesgo inherente se establece automáticamente de acuerdo con la combinación de la  probabilidad e impacto valorados para el riesgo, teniendo en cuenta las zonas establecidas en el mapa de calor, ubicando el riesgo en un nivel "aceptable", "tolerable", "Importante" o "Inaceptable"</t>
  </si>
  <si>
    <t>11. Controles</t>
  </si>
  <si>
    <t>Los controles son las medidas que modifican el riesgo. 
Este campo se diligencia la hoja de "Controles" se pueden describir 3 controles principales para el riesgo identifcado en caso de tener más notificar a planeación. Para la redacción correcta del control debe describir tres aspectos importantes: 1. Responsable de ejecutar el control, 2. Acción y 3. Complemento
Seguido de la redacción de control seleccione los siguiente items</t>
  </si>
  <si>
    <t xml:space="preserve">3. Priorización </t>
  </si>
  <si>
    <t>Para el cálculo del Riesgo Residual el valor del control disminuye el nivel de riesgo inherente  (NRI - C = NRR) 
El nivel de riesgo residual se establece automáticamente teniendo en cuenta las zonas establecidas en el mapa de calor, ubicando el riesgo en un nivel "aceptable", "tolerable", "Importante" o "Inaceptable"</t>
  </si>
  <si>
    <t>Priorización</t>
  </si>
  <si>
    <t>A partir del nivel de riesgo residual se establece diferentes opciones de tratamiento con el fin de generar una priorización de actividades y así establecer el plan de tratamiento o de manejo del riesgo.</t>
  </si>
  <si>
    <t>4. Plan de Tratamiento / Intervención</t>
  </si>
  <si>
    <t>13. Descripción</t>
  </si>
  <si>
    <t>Se debe describir la actividad específica a realizar de forma específica</t>
  </si>
  <si>
    <t>14. Soporte</t>
  </si>
  <si>
    <t xml:space="preserve">Se describe el soporte especifico como evidencia de ejecución </t>
  </si>
  <si>
    <t>15. Responsable</t>
  </si>
  <si>
    <t>Se debe describir el nombre y cargo específico de la persona que ejecuta la actividad y posee la responsabilidad de la misma</t>
  </si>
  <si>
    <t>16. Fecha de Ejecución</t>
  </si>
  <si>
    <t>Se debe establecer la fecha de ejecución con el fin de verificar posteriormente</t>
  </si>
  <si>
    <t>5. Seguimiento</t>
  </si>
  <si>
    <t>17. Fecha del monitoreo</t>
  </si>
  <si>
    <t>Se refiere a la fecha en la cual se realiza el seguimiento por parte del líder o responsable del proceso</t>
  </si>
  <si>
    <t>18. Descripción del monitoreo del control</t>
  </si>
  <si>
    <t xml:space="preserve">Se debe describir el avance en la ejecución de los controles establecidos es fundamental explicar la cómo se han cumplido, en caso de tener dificultades describir la gestión realizada </t>
  </si>
  <si>
    <t>19. Evidencia control y fechas</t>
  </si>
  <si>
    <t>Se debe establecer cuál es la evidencia de la ejecución del control teniendo en cuenta los soportes establecidos en la decripción del control explicando las fechas de ejecución</t>
  </si>
  <si>
    <t>20. Descripción del monitoreo del Plan de Intervensión</t>
  </si>
  <si>
    <t>Se debe describir el avance en la ejecución de las actividades establecidas es fundamental explicar la cómo se han cumplido, en caso de tener dificultades describir la gestión realizada o la justificación del por qué no se ha cumplido</t>
  </si>
  <si>
    <t>21. Evidencia Plan de Intervensión y fechas</t>
  </si>
  <si>
    <t>Se debe establecer cuál es la evidencia de la ejecución del actividades teniendo en cuenta los soportes establecidos en la decripción explicando las fechas de ejecución</t>
  </si>
  <si>
    <t>22. Se materializó</t>
  </si>
  <si>
    <t>Se escoge la opción SI en el caso que el Riegos identificado se Materializó es decir ocurrio, se escoge la pción NO en el caso que no se haya materializado</t>
  </si>
  <si>
    <t>23. Descripción de la materialización (dónde y cómo)</t>
  </si>
  <si>
    <t xml:space="preserve">Si en la opción anterior se escogió SI, se debe describir la situación de cómo se materializó el riesgo así mismo se debe describir cuándo sucedió el hecho, en caso de escoger la opción NO colocar no aplica </t>
  </si>
  <si>
    <t xml:space="preserve">24. El control o plan de intervención requiere cambio? </t>
  </si>
  <si>
    <t>Si el riesgo se materializó se debe realizar el análisis de causas y verificar si hubo falencias en la ejecución de los controles o del plan de intervención, en el caso que se requiera se debe escoger la opción SI, para los casos en que no se haya materializado se debe escoger la opción NO</t>
  </si>
  <si>
    <t>25. ¿Identificó riesgos nuevos?</t>
  </si>
  <si>
    <t>Dentro de la ejecución de los controles y las actividades se debe realizar el análisis del proceso e identificar si existen nuevos riesgos que puedan afectar el proceso se debe escoger la opción SI, en caso contrario escoger la opción NO</t>
  </si>
  <si>
    <t>26. Descripción del cambio o del riesgo nuevo</t>
  </si>
  <si>
    <t>Si en este seguimiento se han identificado la necesidades de realizar un cambio en los controles, las actividades o en el caso que se haya identificado un riesgo nuevo se deben describir dichos cambios con el fin de que la segunda línea de defensa realice mesa de trabajo con el proceso y diligenciar nuevamente la matriz integral y generar el versionamiento de la matriz</t>
  </si>
  <si>
    <t>27. Fecha de revisión</t>
  </si>
  <si>
    <t>Se describe establecer la fecha de revisión y seguimiento de la matriz y del cumplimiento de los controles y las actividades</t>
  </si>
  <si>
    <t xml:space="preserve">28. Observaciones </t>
  </si>
  <si>
    <t>Se describen observaciones de la revisión realizada</t>
  </si>
  <si>
    <t>29. Recomendaciones</t>
  </si>
  <si>
    <t>Una vez culminada la revisión se deacriben las recomendaciones de la revisión en al caso que se requieran</t>
  </si>
  <si>
    <t>23</t>
  </si>
  <si>
    <t>Tolerable</t>
  </si>
  <si>
    <t>11</t>
  </si>
  <si>
    <t>Aceptable</t>
  </si>
  <si>
    <t>Aceptar o Asumir
Compensar	
Corregir
Aprovechar (solo impacto ambiental positivo)</t>
  </si>
  <si>
    <t>32</t>
  </si>
  <si>
    <t>34</t>
  </si>
  <si>
    <t>Importante</t>
  </si>
  <si>
    <t>54</t>
  </si>
  <si>
    <t>Extremo</t>
  </si>
  <si>
    <t>51</t>
  </si>
  <si>
    <t>Reducir-Controles Administrativos	
Reducir-Controles de Ingeniería	
Reducir- Uso de EPP Elementos de protección Personal	
Reducir o Mitigar
Aceptar o Asumir
Compensar	
Corregir
Aprovechar (solo impacto ambiental positivo)</t>
  </si>
  <si>
    <t>13</t>
  </si>
  <si>
    <t>24</t>
  </si>
  <si>
    <t>33</t>
  </si>
  <si>
    <t>41</t>
  </si>
  <si>
    <t>2. BAJA</t>
  </si>
  <si>
    <t>21</t>
  </si>
  <si>
    <t>12</t>
  </si>
  <si>
    <t>22</t>
  </si>
  <si>
    <t>31</t>
  </si>
  <si>
    <t>42</t>
  </si>
  <si>
    <t>44</t>
  </si>
  <si>
    <t>53</t>
  </si>
  <si>
    <t>3B</t>
  </si>
  <si>
    <t>43</t>
  </si>
  <si>
    <t>Descripción del monitoreo del Plan de Intervención</t>
  </si>
  <si>
    <t>Evidencia Plan de Intervención</t>
  </si>
  <si>
    <t>Segunda Línea (Planeación)</t>
  </si>
  <si>
    <t>Los efectos o impactos, son las consecuencias que podrían generarse en caso de la materialización del riesgo.  Se han definido categorías de impacto en función de la afectación que puede tenerse. 
Se clasifican categorías generales y categorías específicas,  así: 
Categorías Generales:  Pueden aplicar a todos los tipos y niveles de riesgos, estas son:
• Afectación en los objetivos y resultados
• Afectación a grupos de valor
• Afectación Reputacional o  de Imagen
• Afectación Económica
• Afectación Disciplinaria / Legal
Categorías Específicas:  Pueden aplicar a los riesgos de tipo: SST, ambientales, de seguridad de información y/o de continuidad del negocio: 
• Afectación SST
• Impacto Ambiental Recuperabilidad
• Impacto Ambiental Duración
• Afectación en la Seguridad de la Información
• Impacto en la GESCO
• Afectación en la continuidad del negocio – Suspensión
• Afectación en la continuidad del negocio – Recuperación
• Afectación en la continuidad del negocio – Degradación
• Escala de Impacto del DAFP
• Escala de Impacto Positivo Ambiental
La descripción de cada una de las categorías y  sus niveles específicos que dan los grados de afectación (1.Muy bajo, 2. Bajo, 3. Moderado, 4. Alto, 5. Muy Alto)  se presentan en la hoja de "Criterios de Impacto". 
NOTA: para los riesgos de transparencia e integridad que escojan la escala de Impacto del DAFP deben tener en cuenta la hoja de cálculo del impacto propuesta por la Función Pública como referencia para escoger el nivel correspondiente</t>
  </si>
  <si>
    <t>Control de Cambios</t>
  </si>
  <si>
    <t>Fecha</t>
  </si>
  <si>
    <t>Operativo - Actividades - Actividades Recurrentes SST - Ambiental</t>
  </si>
  <si>
    <t>Operación de servicios tecnológicos</t>
  </si>
  <si>
    <t>Uso de materiales para impresión o plotter</t>
  </si>
  <si>
    <t>Alteración a la calidad fisico-química y/o biológica del agua</t>
  </si>
  <si>
    <t>Gestión Administrativa (GAD)</t>
  </si>
  <si>
    <t>Todo</t>
  </si>
  <si>
    <t xml:space="preserve">A6 Responsabilidad/ autoridad no designadas o poco claras
A17 Incumplimiento en la aplicación de lineamientos / directrices / manuales / metodologías / procedimientos
B6 Falta de planeación  
</t>
  </si>
  <si>
    <t>Constante - alteración del recurso durante un lapso de tiempo de un mes</t>
  </si>
  <si>
    <t>Ocasional La situación de exposición se puede presentar alguna vez por un periodo de tiempo prolongado durante la jornada laboral</t>
  </si>
  <si>
    <t>1. hacer control y manejo de materiales para impresión</t>
  </si>
  <si>
    <t>Gestión Ambienta - Dirección administrativa</t>
  </si>
  <si>
    <t>Uso de energía eléctrica</t>
  </si>
  <si>
    <t>Presión sobre el recurso energético</t>
  </si>
  <si>
    <t>Todo edificio</t>
  </si>
  <si>
    <t xml:space="preserve">H4 Consumo de energía eléctrica
</t>
  </si>
  <si>
    <t>Intermitente - alteración del recurso durante un lapso de tiempo corto con intermitencia</t>
  </si>
  <si>
    <t>Frecuente La situación de exposición se puede presentar varias veces, por periodos de tiempo cortos durante la jornada laboral</t>
  </si>
  <si>
    <t>1. Llevar a cabo actividades del programa de uso y ahorro eficiente de energía.</t>
  </si>
  <si>
    <t>Uso de aparatos eléctricos y electrónicos</t>
  </si>
  <si>
    <t>Contaminación del agua
Alteración del paísaje</t>
  </si>
  <si>
    <t>Proceso</t>
  </si>
  <si>
    <t xml:space="preserve">E2 Baja capacidad de la tecnología
E3 Daños en infraestructura tecnológica
</t>
  </si>
  <si>
    <t>Uso de vehículos y movilización de personal</t>
  </si>
  <si>
    <t>Generación de residuos especiales</t>
  </si>
  <si>
    <t>Contaminación visual</t>
  </si>
  <si>
    <t xml:space="preserve">A3 Fallas deliberadas o involuntarias (Error involuntario humano )
A8 Desconocimiento de los procedimientos y el marco normativo (Por desconocimiento de un procedimiento, metodologías, necesidades y/o normativa)( Falta de conocimientos o formación)
A12 Falta de responsabilidad ante lo público y ética profesional (Falta de ética profesional)
</t>
  </si>
  <si>
    <t>1. No aplica.</t>
  </si>
  <si>
    <t>Potenciales fugas de aceites o refrigerantes</t>
  </si>
  <si>
    <t>Contaminanción al suelo y agua
Cambios en las propiedades fisico-químicas del suelo y agua</t>
  </si>
  <si>
    <t xml:space="preserve">Proceso - medio </t>
  </si>
  <si>
    <t xml:space="preserve">A2 Entrenamiento/ conocimiento o competencia insuficiente (Falta de conocimientos o formación)
B1 Por ausencia de estandarización del procedimiento (incluye manualidad)
H3 Consumo de combustibles, aceites, etc
</t>
  </si>
  <si>
    <t>Consumo de combustible</t>
  </si>
  <si>
    <t>Contaminación a la atmosfera</t>
  </si>
  <si>
    <t>Proceso - Terceros</t>
  </si>
  <si>
    <t xml:space="preserve">G41 Mecánico
H3 Consumo de combustibles, aceites, etc
</t>
  </si>
  <si>
    <t>Uso de servicio sanitario</t>
  </si>
  <si>
    <t>Generación de residuos no aprovechable</t>
  </si>
  <si>
    <t>Contaminación al suelo</t>
  </si>
  <si>
    <t xml:space="preserve">Todos </t>
  </si>
  <si>
    <t xml:space="preserve">H17 Generación de residuos no aprovechables
</t>
  </si>
  <si>
    <t xml:space="preserve">1, Llevar a cabo las actividades planteadas en el plan de manejo integral de residuos solidos. </t>
  </si>
  <si>
    <t>Generación de olores ofensivos</t>
  </si>
  <si>
    <t>Alteración del paisaje
Generación de gases tóxicos</t>
  </si>
  <si>
    <t xml:space="preserve">A7 Dependencia de terceros o de contratistas
A12 Falta de responsabilidad ante lo público y ética profesional (Falta de ética profesional)
G18 Fluidos o excrementos
</t>
  </si>
  <si>
    <t xml:space="preserve">Consumo de agua </t>
  </si>
  <si>
    <t>Desperdicio del recurso hídrico</t>
  </si>
  <si>
    <t>Todo el proceso</t>
  </si>
  <si>
    <t xml:space="preserve">A4 Ausencia de compromiso
A12 Falta de responsabilidad ante lo público y ética profesional (Falta de ética profesional)
H2 Consumo de agua 
</t>
  </si>
  <si>
    <t>Permanente - alteración del recurso permanente en el tiempo.</t>
  </si>
  <si>
    <t>Continua La situación de exposición se puede presentar varias veces por periodos de tiempo prolongados durante la jornada laboral</t>
  </si>
  <si>
    <t>Potenciales fugas de agua</t>
  </si>
  <si>
    <t>Variación de la disponibilidad y/o cantidad del recurso hídrico</t>
  </si>
  <si>
    <t xml:space="preserve">A3 Fallas deliberadas o involuntarias (Error involuntario humano )
D2 Falta de mantenimiento y/o reposición de elementos
</t>
  </si>
  <si>
    <t>Uso de servicio de cafetería</t>
  </si>
  <si>
    <t>Utilización de productos químicos</t>
  </si>
  <si>
    <t>Afectación a la salud humana
Contaminación del agua, aire y suelo</t>
  </si>
  <si>
    <t xml:space="preserve">A8 Desconocimiento de los procedimientos y el marco normativo (Por desconocimiento de un procedimiento, metodologías, necesidades y/o normativa)( Falta de conocimientos o formación)
A22 Ausencia en el seguimiento de responsabilidades (Falta o inadecuado acompañamiento en los servicios)
</t>
  </si>
  <si>
    <t>Temporal - alteración del recurso durante un lapso de una semana</t>
  </si>
  <si>
    <t>Esporádica La situación de exposición se puede presentar alguna vez en un periodo de tiempo corto durante la jornada laboral</t>
  </si>
  <si>
    <t>Uso de agua y energía</t>
  </si>
  <si>
    <t>Agotamiento de los recursos naturales</t>
  </si>
  <si>
    <t>Todo el edificio</t>
  </si>
  <si>
    <t xml:space="preserve">H2 Consumo de agua 
H4 Consumo de energía eléctrica
</t>
  </si>
  <si>
    <t>Vertimientos domésticos</t>
  </si>
  <si>
    <t>Contaminación al agua y al suelo</t>
  </si>
  <si>
    <t xml:space="preserve">H21 Vertimientos a cuerpos de agua superficial o suelo
H22 Vertimientos al sistema de alcantarillado
</t>
  </si>
  <si>
    <t xml:space="preserve">Utilización de materiales de un solo uso </t>
  </si>
  <si>
    <t>Contaminación al aire, suelo y agua
Alteración paisajística
Sobrepresión de relleno sanitario</t>
  </si>
  <si>
    <t xml:space="preserve">A2 Entrenamiento/ conocimiento o competencia insuficiente (Falta de conocimientos o formación)
A7 Dependencia de terceros o de contratistas
A12 Falta de responsabilidad ante lo público y ética profesional (Falta de ética profesional)
</t>
  </si>
  <si>
    <t>Desarrollo de trámites e informes</t>
  </si>
  <si>
    <t>Consumo de suministros  para impresión (toneres, tinta)</t>
  </si>
  <si>
    <t xml:space="preserve">E2 Baja capacidad de la tecnología
E3 Daños en infraestructura tecnológica
H5 Consumo de papelería, madera, y demás elementos generados con materia prima
</t>
  </si>
  <si>
    <t xml:space="preserve">Desarrollo de trámites e informes </t>
  </si>
  <si>
    <t>Consumo de energía eléctrica</t>
  </si>
  <si>
    <t>Agotamiento de recursos</t>
  </si>
  <si>
    <t xml:space="preserve">A12 Falta de responsabilidad ante lo público y ética profesional (Falta de ética profesional)
H4 Consumo de energía eléctrica
</t>
  </si>
  <si>
    <t>Generación de residuos no aprovechables</t>
  </si>
  <si>
    <t>Contaminación al suelo
Pérdida de la vida útil de rellenos sanitarios
Alteración paisajística</t>
  </si>
  <si>
    <t xml:space="preserve">A3 Fallas deliberadas o involuntarias (Error involuntario humano )
A8 Desconocimiento de los procedimientos y el marco normativo (Por desconocimiento de un procedimiento, metodologías, necesidades y/o normativa)( Falta de conocimientos o formación)
A12 Falta de responsabilidad ante lo público y ética profesional (Falta de ética profesional)
B2 Ausencia y/o no entrega de los soportes de ejecución de actividades
</t>
  </si>
  <si>
    <t>Generación de residuos aprovechables</t>
  </si>
  <si>
    <t>Aumento en la calidad de vida de los asociados al reciclaje
Aumento en la economía circular</t>
  </si>
  <si>
    <t xml:space="preserve">A3 Fallas deliberadas o involuntarias (Error involuntario humano )
H5 Consumo de papelería, madera, y demás elementos generados con materia prima
</t>
  </si>
  <si>
    <t>Aprovechamiento que genera beneficios a tercero
Representa un ahorro en costos y tiempo
Se aprovecha entre 60% y el 80%</t>
  </si>
  <si>
    <t>Contaminación al  agua 
Alteración del paisaje</t>
  </si>
  <si>
    <t xml:space="preserve">A17 Incumplimiento en la aplicación de lineamientos / directrices / manuales / metodologías / procedimientos
B5 Ausencia de herramientas y/o mecanismos para seguimiento y control
H5 Consumo de papelería, madera, y demás elementos generados con materia prima
</t>
  </si>
  <si>
    <t>1. Realizar buena disposición de Residuos de Aparatos Electricos y Electronicos - RAEES</t>
  </si>
  <si>
    <t>Uso de papel</t>
  </si>
  <si>
    <t>Contaminación del suelo
Agotamiento de los recursos naturales</t>
  </si>
  <si>
    <t xml:space="preserve">A4 Ausencia de compromiso
A12 Falta de responsabilidad ante lo público y ética profesional (Falta de ética profesional)
B5 Ausencia de herramientas y/o mecanismos para seguimiento y control
</t>
  </si>
  <si>
    <t>Control de vectores y fumigación</t>
  </si>
  <si>
    <t>Uso e pesticidas, plagicidas y otros componentes</t>
  </si>
  <si>
    <t>Contaminación de la calidad del aire
Alteración del paisaje 
Afectaciones sobre bienes de terceros</t>
  </si>
  <si>
    <t xml:space="preserve">A7 Dependencia de terceros o de contratistas
A8 Desconocimiento de los procedimientos y el marco normativo (Por desconocimiento de un procedimiento, metodologías, necesidades y/o normativa)( Falta de conocimientos o formación)
B9 Falta de divulgación o socialización
</t>
  </si>
  <si>
    <t>Generación de residuos peligrosos</t>
  </si>
  <si>
    <t>Contaminación al agua, suelo y aire
Alteración de los componentes del suelo</t>
  </si>
  <si>
    <t>Puntua - actividad</t>
  </si>
  <si>
    <t xml:space="preserve">A4 Ausencia de compromiso
A7 Dependencia de terceros o de contratistas
A12 Falta de responsabilidad ante lo público y ética profesional (Falta de ética profesional)
B1 Por ausencia de estandarización del procedimiento (incluye manualidad)
</t>
  </si>
  <si>
    <t>Arreglos locativos</t>
  </si>
  <si>
    <t>Generación de ruido</t>
  </si>
  <si>
    <t>Alteración en la fauna
Migración de especies</t>
  </si>
  <si>
    <t xml:space="preserve">A4 Ausencia de compromiso
A8 Desconocimiento de los procedimientos y el marco normativo (Por desconocimiento de un procedimiento, metodologías, necesidades y/o normativa)( Falta de conocimientos o formación)
A12 Falta de responsabilidad ante lo público y ética profesional (Falta de ética profesional)
</t>
  </si>
  <si>
    <t xml:space="preserve">Generación de residuos aprovechables </t>
  </si>
  <si>
    <t xml:space="preserve">H5 Consumo de papelería, madera, y demás elementos generados con materia prima
H11 Generación de empleo
</t>
  </si>
  <si>
    <t>Aprovechar</t>
  </si>
  <si>
    <t>Contaminación del suelo
Alteración al paisaje</t>
  </si>
  <si>
    <t>Puntual - actividad</t>
  </si>
  <si>
    <t xml:space="preserve">A3 Fallas deliberadas o involuntarias (Error involuntario humano )
A4 Ausencia de compromiso
</t>
  </si>
  <si>
    <t>Contaminación al agua
Alteriación del paisaje</t>
  </si>
  <si>
    <t>Puntual - actividad propia</t>
  </si>
  <si>
    <t xml:space="preserve">A7 Dependencia de terceros o de contratistas
A12 Falta de responsabilidad ante lo público y ética profesional (Falta de ética profesional)
E2 Baja capacidad de la tecnología
</t>
  </si>
  <si>
    <t xml:space="preserve">Consumo de materias primas </t>
  </si>
  <si>
    <t>Contaminación del agua, aire y suelo
Perdida de especies por sobrexplotación</t>
  </si>
  <si>
    <t xml:space="preserve">A3 Fallas deliberadas o involuntarias (Error involuntario humano )
A4 Ausencia de compromiso
A12 Falta de responsabilidad ante lo público y ética profesional (Falta de ética profesional)
</t>
  </si>
  <si>
    <t>Generación de material particulado</t>
  </si>
  <si>
    <t>Cambio en la composición de la atmosfera
Contribución al cambio climático</t>
  </si>
  <si>
    <t xml:space="preserve">A4 Ausencia de compromiso
A7 Dependencia de terceros o de contratistas
A8 Desconocimiento de los procedimientos y el marco normativo (Por desconocimiento de un procedimiento, metodologías, necesidades y/o normativa)( Falta de conocimientos o formación)
</t>
  </si>
  <si>
    <t>Generación de residuos de construcción y demolición</t>
  </si>
  <si>
    <t>Contaminación de la calidad del aire
Cambios en las propiedades y uso del suelo</t>
  </si>
  <si>
    <t xml:space="preserve">A7 Dependencia de terceros o de contratistas
A12 Falta de responsabilidad ante lo público y ética profesional (Falta de ética profesional)
A17 Incumplimiento en la aplicación de lineamientos / directrices / manuales / metodologías / procedimientos
</t>
  </si>
  <si>
    <t>Uso de recurso hídrico y energía</t>
  </si>
  <si>
    <t>Agotamiento de recursos
Contaminación del agua</t>
  </si>
  <si>
    <t>Puntual - Actividad propia</t>
  </si>
  <si>
    <t xml:space="preserve">A2 Entrenamiento/ conocimiento o competencia insuficiente (Falta de conocimientos o formación)
A4 Ausencia de compromiso
A12 Falta de responsabilidad ante lo público y ética profesional (Falta de ética profesional)
</t>
  </si>
  <si>
    <t xml:space="preserve">Control detectivo - 15 
</t>
  </si>
  <si>
    <t>Servicios generales - GA</t>
  </si>
  <si>
    <t>Programa de manejo integral de residuos sólidos</t>
  </si>
  <si>
    <t>Administrativo - GA</t>
  </si>
  <si>
    <t>Aleatoria - 5</t>
  </si>
  <si>
    <t>Administrativo</t>
  </si>
  <si>
    <t>Programa de uso y ahorro eficiente de energía</t>
  </si>
  <si>
    <t>Mantenimiento - administrativa - GA</t>
  </si>
  <si>
    <t>Control correctivo - 10</t>
  </si>
  <si>
    <t xml:space="preserve">Programa de manejo integral de residuos sólidos </t>
  </si>
  <si>
    <t>Servicios generales - administrativa - GA</t>
  </si>
  <si>
    <t>Servicios generales - OTI</t>
  </si>
  <si>
    <t>Programa de uso y ahorro eficiente de papel
Formatos de resporte consumos</t>
  </si>
  <si>
    <t>Cada dependencia del edificio</t>
  </si>
  <si>
    <t>Contratista</t>
  </si>
  <si>
    <t xml:space="preserve">Servicios generales </t>
  </si>
  <si>
    <t>Programa manejo integral de residuos sólidos</t>
  </si>
  <si>
    <t>Bitacora de residuos</t>
  </si>
  <si>
    <t>Aplicación de programa de gestión integral de residuos sólidos</t>
  </si>
  <si>
    <t>Programa de gestión integrada de residuos sólidos</t>
  </si>
  <si>
    <t>guía requisitos ambientales para la adquisición de bienes y servicios</t>
  </si>
  <si>
    <t>Mantenimiento</t>
  </si>
  <si>
    <t>Programa de manejo integral de residuos sólidos - GA</t>
  </si>
  <si>
    <t>Actividades rutinarias con esfuerzo físico y movimientos repetitivos (actividades generales de oficina; Cafetería; Aseo; archivo y correspondencia; mantenimiento locativo; desplazamiento entre pisos; Inspecciones y campañas piso a piso en actividades de SST).</t>
  </si>
  <si>
    <t>Peligro Biomecanico</t>
  </si>
  <si>
    <t>Lumbalgias - Problemas osteomusculares a nivel de miembros superiores e inferiores y cervicales - Cansancio por Posturas prolongadas mantenidas.</t>
  </si>
  <si>
    <t xml:space="preserve">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t>
  </si>
  <si>
    <t xml:space="preserve"> Condiciones de la tarea</t>
  </si>
  <si>
    <t xml:space="preserve">G21 Postura (prologada mantenida, forzada, antigravitacionales) 
G23 Movimiento repetitivo 
</t>
  </si>
  <si>
    <t>Lesiones o enfermedades con incapacidad entre una semana y 30 días</t>
  </si>
  <si>
    <t>1.  -Sillas ergonómicas y apoyapies  
2. Inspecciones biomecanicas en puestos de trabajo  
3.  -  Tips de prevención y autocuidado
 - Talleres de distención y relajamiento muscular</t>
  </si>
  <si>
    <t xml:space="preserve">CORREGIR </t>
  </si>
  <si>
    <t xml:space="preserve">1. (Controles de Ingeniería)
 - Adecuación del plano de trabajo, monitor y silla con respecto la altura del trabajador 
-Mantenimiento de sillas ergonomicas.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t>
  </si>
  <si>
    <t xml:space="preserve">1. Registro Fotografico de 
2. Concepto de Aptitud Laboral
Registro de Inspecciones
Seguimiento a recomendaciones medicas
Programa de Vigilancia Epidemiologica </t>
  </si>
  <si>
    <t xml:space="preserve">1. SST 
2. SST 
</t>
  </si>
  <si>
    <t>Peligro Psicosocial</t>
  </si>
  <si>
    <t>Bajo rendimiento laboral,   fatiga física y mental, estrés, desmotivación, sobre carga laboral, alterciones en el clima organizacional.</t>
  </si>
  <si>
    <t>Lugares de Trabajo</t>
  </si>
  <si>
    <t xml:space="preserve">G61 Gestión organizacional 
G62 Características de la organización del trabajo
G63 Características del grupo social del trabajo 
G64 Condiciones de la tarea
G66 Jornada de trabajo 
</t>
  </si>
  <si>
    <t>Lesiones o enfermedades con incapacidad menor a una semana.</t>
  </si>
  <si>
    <t>Eventual La situación de exposición se presenta de manera eventual durante la jornada laboral en una semana</t>
  </si>
  <si>
    <t>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t>
  </si>
  <si>
    <t>COMPENSAR</t>
  </si>
  <si>
    <t xml:space="preserve">1. Señalización, Advertencia, Controles Administrativos
- Pausas Activas cognitivas
- Aplicación encuesta de clima laboral (batería de riesgo psicosocial), de acuerdo a recomendaciones, realizar actividades de promocion y prevencion.
-Programa para prevencion de riesgo psicosocial 
</t>
  </si>
  <si>
    <t xml:space="preserve">1. Encuesta de Riesgo Psicosocial
Encuesta de Ambiente Laboral 
</t>
  </si>
  <si>
    <t xml:space="preserve">1. SST </t>
  </si>
  <si>
    <t>Peligro Fisico</t>
  </si>
  <si>
    <t>Dolores de cabeza - Irritabilidad - Mayor tensión emocional - Cansancio  - (sensibilidad al ruido) por exposicion al ruido generrado de Comunicación entre áreas de trabajo y Protestas externas</t>
  </si>
  <si>
    <t xml:space="preserve">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t>
  </si>
  <si>
    <t>Condiciones del Ambiente de trabajo</t>
  </si>
  <si>
    <t xml:space="preserve">G31 Ruido (impacto intermitente y continuo)
</t>
  </si>
  <si>
    <t>Lesiones o enfermedades que no requieren incapacidad.</t>
  </si>
  <si>
    <t xml:space="preserve">1.  Charlas de prevención </t>
  </si>
  <si>
    <t xml:space="preserve">ACEPTAR O ASUMIR </t>
  </si>
  <si>
    <t xml:space="preserve">1. (Señalización, Advertencia, Controles Administrativos)
 - Evaluaciones medicas ocupacionales
- Programa de capacitación e inducción  
</t>
  </si>
  <si>
    <t xml:space="preserve">1. Concepto de Aptitud Laboral
2. Registro de Induccion
3. Registro de Capacitacion 
</t>
  </si>
  <si>
    <t xml:space="preserve">1. SST 
</t>
  </si>
  <si>
    <t>Fatiga, cansancio, pérdida de la capacidad visual - Migraña - Cefalea - Estrés por exceso o deficiencia de iluminación</t>
  </si>
  <si>
    <t>Condiciones Ambientales</t>
  </si>
  <si>
    <t xml:space="preserve">G32 Iluminación (luz visible por exceso o deficiencia)
</t>
  </si>
  <si>
    <t xml:space="preserve">1. Mediciones Higienicas </t>
  </si>
  <si>
    <t xml:space="preserve">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t>
  </si>
  <si>
    <t xml:space="preserve">1. Informe de adecuaciones locativas 
2. Recomendaciones de estudios higienicos 
3. </t>
  </si>
  <si>
    <t>Actividades con manipulación de cargas
Rutinarias (manejo de archivo y correspondencia (funcionarios), aseo, cafetería, mantenimiento locativo, almacenamiento de bienes) y No rutinarias (Prevención y atención de emergencias;  auxiliar administrativo de conductores)</t>
  </si>
  <si>
    <t>Peligro Biologico</t>
  </si>
  <si>
    <t>Reacciones alérgicas - Intoxicación - Enfermedades infectocontagiosas por  Exposición a picaduras, mordeduras, virus. Desplazamiento a zonas endémicas, contagio de enfermedades tropicales (Comisiones y desplazamientos)</t>
  </si>
  <si>
    <t>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t>
  </si>
  <si>
    <t xml:space="preserve">G11 Virus
G16 Picaduras
G17 Mordeduras
</t>
  </si>
  <si>
    <t xml:space="preserve">1. Jornadas de Inmunización 
2.  Tipos (Recomendaciones para viajar) portar y tener al día carnet de vacunación en caso de que se requiera  </t>
  </si>
  <si>
    <t xml:space="preserve">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t>
  </si>
  <si>
    <t xml:space="preserve">1. Registros de asistencia
2. Recomencaciones Medicas de Examenes Ocupacionales </t>
  </si>
  <si>
    <t xml:space="preserve">Enfermedades respiratorias y Dermatitis por exposición a virus, bacterias, hongos o parásitos y Ricketsias. </t>
  </si>
  <si>
    <t>Condiciones Ambientales, uso de Unidades Sanitarias</t>
  </si>
  <si>
    <t xml:space="preserve">G11 Virus
G12 Bacterias
G13 Hongos
G14 Ricketsias
</t>
  </si>
  <si>
    <t>1.  Talento Humano Uso de bolsas plástica en los cestos de basura 
2. Protocolo de bioseguridad 
3. Capacitación sobre normas de bioseguridad
protector buco nasal
 - Uso de EPI
Capacitación de elementos de protección personal</t>
  </si>
  <si>
    <t xml:space="preserve">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t>
  </si>
  <si>
    <t xml:space="preserve">1. Lista de asistencia
Registro de Inspecciones
Carné de Vacunacion 
2. Registro de entrega de EPP 
3. </t>
  </si>
  <si>
    <t xml:space="preserve">1. SST 
2. SST </t>
  </si>
  <si>
    <t>Peligro biomecánico</t>
  </si>
  <si>
    <t>Lesión o enfermedad por movimientos repetitivos o por  esfuerzo físico</t>
  </si>
  <si>
    <t>Todo el personal</t>
  </si>
  <si>
    <t>Puestos de trabajo</t>
  </si>
  <si>
    <t>Actividades rutinarias de limpieza y mantenimiento de instalaciones; manejo de correspondencia</t>
  </si>
  <si>
    <t>Enfermedad COVID-19, Infección Respiratoria Aguda (IRA) de leve a grave, que puede ocasionar  enfermedad pulmonar crónica, neumonía o muerte por Exposición a agentes biológicos</t>
  </si>
  <si>
    <t xml:space="preserve">G11 Virus
G12 Bacterias
G19Emergencias sanitarias
</t>
  </si>
  <si>
    <t>Lesiones o enfermedades con incapacidad entre 30 días y 90 días</t>
  </si>
  <si>
    <t>1.  Protocolos de limpieza, desinfección 
2. Suministro de tapabocas 
3. Aplicar medidas de seguridad y protocolos de bioseguridad.</t>
  </si>
  <si>
    <t>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t>
  </si>
  <si>
    <t>1. Registro de Entrega de EPP 
2. Registro de Inspecciones
Registro de Asistencia 
3. Registro de Entrega de EPP</t>
  </si>
  <si>
    <t>1. SST 
2. SST 
3. SST</t>
  </si>
  <si>
    <t>Actividades con posturas prolongadas 
rutinarias (actividades generales de oficina, conmutador, mantenimiento y transporte de funcionarios)
No rutinarias (Representación o comisión, actividades de bienestar y capacitación)</t>
  </si>
  <si>
    <t>Actividades rutinarias en vías públicas (Correspondencia, transporte, actividades de SST, bienestar, capacitación, representación y comisión)</t>
  </si>
  <si>
    <t>Control de Ingeniería (Fuente) - 20</t>
  </si>
  <si>
    <t>Archivo de SST</t>
  </si>
  <si>
    <t>Control Administrativo (Medio) - 15</t>
  </si>
  <si>
    <t xml:space="preserve"> -  Tips de prevención y autocuidado
 - Talleres de distención y relajamiento muscular</t>
  </si>
  <si>
    <t>Control Administrativo (Iindividuo) - 10</t>
  </si>
  <si>
    <t xml:space="preserve"> Respetar horarios de trabajo,  ofrecer al servidor capacitaciones inherentes a las funciones que debe realizar, realizar ejercicios señalados en el programa de gimnasia laboral, realizar actividades para prevenir y mitigar el estrés.   </t>
  </si>
  <si>
    <t>Archivo SST</t>
  </si>
  <si>
    <t>Psicóloga ocupacional_ Copasst- CCL- Servidores y contratistas. 
Capacitación frente a la comunicación asertiva. (Aplica solo para presidencia)</t>
  </si>
  <si>
    <t xml:space="preserve"> - Batería de riesgo psicosocial</t>
  </si>
  <si>
    <t xml:space="preserve"> Charlas de prevención</t>
  </si>
  <si>
    <t>Mediciones Higienicas</t>
  </si>
  <si>
    <t>Suministro de tapabocas</t>
  </si>
  <si>
    <t>Aplicar medidas de seguridad y protocolos de bioseguridad.</t>
  </si>
  <si>
    <t>Jornadas de Inmunización</t>
  </si>
  <si>
    <t xml:space="preserve"> Tipos (Recomendaciones para viajar) portar y tener al día carnet de vacunación en caso de que se requiera </t>
  </si>
  <si>
    <t>STT</t>
  </si>
  <si>
    <t>Protocolo de bioseguridad</t>
  </si>
  <si>
    <t>Capacitación sobre normas de bioseguridad
protector buco nasal
 - Uso de EPI
Capacitación de elementos de protección personal</t>
  </si>
  <si>
    <t>(Señalización,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t>
  </si>
  <si>
    <t>Concepto de Aptitud Laboral
Registro de Inspecciones
Seguimiento a recomendaciones medicas
Programa de Vigilancia Epidemiologica</t>
  </si>
  <si>
    <t xml:space="preserve">Ejecucion de recomendaciones emitidas en los resultados de las mediciones higiénicas
Realizar pausas activas visuales </t>
  </si>
  <si>
    <t>Recomendaciones de estudios higienicos</t>
  </si>
  <si>
    <t>Registro de Entrega de EPP</t>
  </si>
  <si>
    <t>Continuar la divulgación  de estandares de seguridad para  personal, Realizar inspecciones de condiciones 
y actos inseguros, Realizar Capacitacion y/o charlas que incentiven las pautas de autocuidado,   Verificación del uso de elementos de protección personal.                                                         Continuar con lavado e higiene de manos.</t>
  </si>
  <si>
    <t>Registro de Inspecciones
Registro de Asistencia</t>
  </si>
  <si>
    <t>Uso de tapabocas cuando el personal presente síntomas gripales.</t>
  </si>
  <si>
    <t>EPP
- Mascarilla o protector naso bucal (Todo el personal) 
- Tapabocas - Guantes de caucho - Delantal - Zapato antideslizante (Aplica para personal de aseo y cafeteria)</t>
  </si>
  <si>
    <t>Registro de entrega de EPP</t>
  </si>
  <si>
    <t>realizar actividades de promoción y prevención según resultados de bateria de riesgo psicosocial</t>
  </si>
  <si>
    <t xml:space="preserve">registros de asistencia, evidencias fotografias e informes </t>
  </si>
  <si>
    <t xml:space="preserve">Realizar pausas activas visuales </t>
  </si>
  <si>
    <t xml:space="preserve"> 2.Continuar con la jornadas de inmunización y actualizar medias preventivas de acuerdo a la zona endémica a visitar.</t>
  </si>
  <si>
    <t xml:space="preserve">Carnet de vacunacion.certificado de fumigacion </t>
  </si>
  <si>
    <t>3. Dar cumplimiento a recomendaciones medicas, emitidas en los exámenes médicos ocupacionales.</t>
  </si>
  <si>
    <t xml:space="preserve">Constancia de seguimiento medico </t>
  </si>
  <si>
    <t>EPP (Mascarilla o protector naso bucal)</t>
  </si>
  <si>
    <t xml:space="preserve">lista de entrega </t>
  </si>
  <si>
    <t>Documentado, sin evidencias - 10</t>
  </si>
  <si>
    <t>No definido - 0</t>
  </si>
  <si>
    <t>Ineficaz ineficiente - 0</t>
  </si>
  <si>
    <t xml:space="preserve">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
2. El contador trimestralmente, verifica, revisa y aprueba las conciliaciones realizadas con las áreas. En caso de inconsistencia se envía correo electrónico al Profesional que realizó la conciliación informando el ajuste pertinente. Evidencias: Conciliación o actas.
3. </t>
  </si>
  <si>
    <t xml:space="preserve">1. 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
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
3. </t>
  </si>
  <si>
    <t xml:space="preserve">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3. </t>
  </si>
  <si>
    <t xml:space="preserve">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  
2.  
3. </t>
  </si>
  <si>
    <t>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t>
  </si>
  <si>
    <t>El contador trimestralmente, verifica, revisa y aprueba las conciliaciones realizadas con las áreas. En caso de inconsistencia se envía correo electrónico al Profesional que realizó la conciliación informando el ajuste pertinente. Evidencias: Conciliación o actas.</t>
  </si>
  <si>
    <t>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t>
  </si>
  <si>
    <t>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t>
  </si>
  <si>
    <t xml:space="preserve">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t>
  </si>
  <si>
    <t xml:space="preserve">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t>
  </si>
  <si>
    <t>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t>
  </si>
  <si>
    <t xml:space="preserve">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2.
3. </t>
  </si>
  <si>
    <t xml:space="preserve">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t>
  </si>
  <si>
    <t xml:space="preserve">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2. 
3. </t>
  </si>
  <si>
    <t xml:space="preserve">1. Cápsulas de gratuidad de los servicios de la DPA en las presentaciones a la comunidad o correos electrónicos notificando a los beneficiarios sobre la gratuidad del servicios.
2. 
3. </t>
  </si>
  <si>
    <t xml:space="preserve">1. Responsable Dirección de Participación y Asociatividad 
2. 
3. </t>
  </si>
  <si>
    <t>Cápsulas de gratuidad de los servicios de la DPA en las presentaciones a la comunidad o correos electrónicos notificando a los beneficiarios sobre la gratuidad del servicios.</t>
  </si>
  <si>
    <t>Actualizar el modelo institucional para fortalecer la gestión interna y externa de la agencia basada en los procesos y la comunicación efectiva con los actores involucrados</t>
  </si>
  <si>
    <t xml:space="preserve">Fortalecer la capacidad institucional de la Agencia de Desarrollo Rural mediante la movilización de recursos, el intercambio de conocimiento y la articulación de esfuerzos con organismos internacionales y socios estratégicos que aporten a la materialización y cumplimiento de compromisos y metas institucionales de la Entidad. </t>
  </si>
  <si>
    <t xml:space="preserve">Posibilidad de pérdida de información debido a la falta de implementación de los formatos, consolidación y reporte de información correspondiente a temas de Cooperación Internacional. </t>
  </si>
  <si>
    <t>Direccionamiento Estratégico institucional (DER)</t>
  </si>
  <si>
    <t>En todas las dependencias y las UTTs</t>
  </si>
  <si>
    <t>Personas</t>
  </si>
  <si>
    <t xml:space="preserve">A4 Ausencia de compromiso
A6 Responsabilidad/ autoridad no designadas o poco claras
A7 Dependencia de terceros o de contratistas
A8 Desconocimiento de los procedimientos y el marco normativo (Por desconocimiento de un procedimiento, metodologías, necesidades y/o normativa)( Falta de conocimientos o formación)
A12 Falta de responsabilidad ante lo público y ética profesional (Falta de ética profesional)
A17 Incumplimiento en la aplicación de lineamientos / directrices / manuales / metodologías / procedimientos
A18 Rotación / deserción del personal
A19 Demora en la toma de decisiones por parte de las personas (Demoras generadas por las personas)
A22 Ausencia en el seguimiento de responsabilidades (Falta o inadecuado acompañamiento en los servicios)
B2 Ausencia y/o no entrega de los soportes de ejecución de actividades
B3 Demora en la entrega de documentos y/o información
B6 Falta de planeación  
B8 Demoras generadas por el proceso
B9 Falta de divulgación o socialización
F1 Información no disponible o incompleta
F4 Información inconsistente
F7 Información no sistematizada
F9 Divulgación insuficiente o poco clara de la información
F11 Falta o Inadecuada definición de Roles y Perfiles
</t>
  </si>
  <si>
    <t>El evento puede ocurrir semanalmente</t>
  </si>
  <si>
    <t xml:space="preserve">1. El equipo de Cooperación Internacional de la Oficina de Planeación realiza el seguimiento, control y monitoreo por medio del formato Plan de Acción y seguimiento a acciones de Cooperación (PAS)  
2.  
3. </t>
  </si>
  <si>
    <t>Corregir</t>
  </si>
  <si>
    <t xml:space="preserve">1. El equipo de Cooperación Internacional de la Oficina de Planeación realiza la Evaluación  de Acciones de Cooperación Internacional con el código F-DER-032   
2.  
3. </t>
  </si>
  <si>
    <t xml:space="preserve">1. Formato F-DER-032   
2.  
3. </t>
  </si>
  <si>
    <t xml:space="preserve">1.  El equipo de Cooperación Internacional de la Oficina de Planeación  
2.  
3. </t>
  </si>
  <si>
    <t>Posibilidad de afectación económica y reputacional por el incumplimiento de los compromisos adquiridos en los instrumentos de cooperación establecidos por la entidad con cooperantes</t>
  </si>
  <si>
    <t xml:space="preserve">A7 Dependencia de terceros o de contratistas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A18 Rotación / deserción del personal
A19 Demora en la toma de decisiones por parte de las personas (Demoras generadas por las personas)
A22 Ausencia en el seguimiento de responsabilidades (Falta o inadecuado acompañamiento en los servicios)
B1 Por ausencia de estandarización del procedimiento (incluye manualidad)
B3 Demora en la entrega de documentos y/o información
B4 Limitadas Capacidades Institucionales (Cobertura, Técnica y Económica)
B6 Falta de planeación  
B9 Falta de divulgación o socialización
F4 Información inconsistente
</t>
  </si>
  <si>
    <t>Afecta la imagen del pais</t>
  </si>
  <si>
    <t>El evento podría ocurrir en algún momento.</t>
  </si>
  <si>
    <t>1. El equipo de Cooperación Internacional de la Oficina de Planeación realiza el seguimiento, control y monitoreo por medio del formato Plan de Acción y seguimiento a acciones de Cooperación (PAS)  
2. NA 
3. NA</t>
  </si>
  <si>
    <t xml:space="preserve">1. El equipo de Cooperación Internacional de la Oficina de Planeación realiza la Evaluación  de Acciones de Cooperación Internacional con el código F-DER-032  
2.  
3. </t>
  </si>
  <si>
    <t xml:space="preserve">1. Formato F-DER-032  
2.  
3. </t>
  </si>
  <si>
    <t xml:space="preserve">1. El equipo de Cooperación Internacional de la Oficina de Planeación  
2.  
3. </t>
  </si>
  <si>
    <t>3</t>
  </si>
  <si>
    <t>4</t>
  </si>
  <si>
    <t>5</t>
  </si>
  <si>
    <t xml:space="preserve">El equipo de Cooperación Internacional de la Oficina de Planeación realiza el seguimiento, control y monitoreo por medio del formato Plan de Acción y seguimiento a acciones de Cooperación (PAS) </t>
  </si>
  <si>
    <t>Plan de Acción y seguimiento a acciones de Cooperación (PAS) F-DER-014</t>
  </si>
  <si>
    <t xml:space="preserve">El equipo de Cooperación Internacional de la Oficina de Planeación </t>
  </si>
  <si>
    <t xml:space="preserve">Formato Plan de Acción y seguimiento a acciones de Cooperación (PAS) código F-DER-014 diligenciado en la carpeta de Cooperación Internacional </t>
  </si>
  <si>
    <t>El equipo de Cooperación Internacional de la Oficina de Planeación</t>
  </si>
  <si>
    <t xml:space="preserve">El equipo de Cooperación Internacional de la Oficina de Planeación realiza la Evaluación  de Acciones de Cooperación Internacional con el código F-DER-032  </t>
  </si>
  <si>
    <t xml:space="preserve">Formato F-DER-032  </t>
  </si>
  <si>
    <t xml:space="preserve"> El equipo de Cooperación Internacional de la Oficina de Planeación </t>
  </si>
  <si>
    <t xml:space="preserve">El equipo de Cooperación Internacional de la Oficina de Planeación realiza la Evaluación  de Acciones de Cooperación Internacional con el código F-DER-032 </t>
  </si>
  <si>
    <t xml:space="preserve">Formato F-DER-032 </t>
  </si>
  <si>
    <t xml:space="preserve">Los colaboradores designados de la dependencia generadora de la información, cada vez que se requiera solicitan por correo a gestión documental la habilitación de un espacio en el Sharepooint como repositorio para la información que sobrepasa la capacidad del gestor documental </t>
  </si>
  <si>
    <t>Correo de solicitud de la habilitación del espacio
con la respuesta generada
Carpeta de solicitudes realizadas</t>
  </si>
  <si>
    <t>Colaborador Designado</t>
  </si>
  <si>
    <t xml:space="preserve">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2.  Los colaboradores designados de la dependencia generadora de la información, cada vez que se requiera solicitan por correo a gestión documental la habilitación de un espacio en el Sharepooint como repositorio para la información que sobrepasa la capacidad del gestor documental 
3. </t>
  </si>
  <si>
    <t xml:space="preserve">B3 Demora en la entrega de documentos y/o información
F12 Almacenamiento y/o traslado inseguro
O16 Debilidad en la implementación del Plan de Preservación Digital a Largo Plazo
</t>
  </si>
  <si>
    <t>Posibilidad de afectación reputacional por perdida de soportes documentales digitales que hacen parte del expediente contractual que reposa en el sistema de gestión documental, debido a la ausencia de controles que identifiquen el flujo de la documentación.</t>
  </si>
  <si>
    <t>El evento ocurre una de cada 20 veces que se realiza la actividad</t>
  </si>
  <si>
    <t xml:space="preserve">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t>
  </si>
  <si>
    <t>Formato lista de chequeo F-GCO-005
Sistema documental de la entidad</t>
  </si>
  <si>
    <t>El profesional encargado de la Vicepresidencia de Gestión Contractual</t>
  </si>
  <si>
    <t>Posibilidad de afectación reputacional por perdida de soportes documentales digitales que hacen parte del expediente contractual que reposa en el sistema de gestión documental, debido a la ausencia de controles que identifiquen el flujo de la documentación</t>
  </si>
  <si>
    <t xml:space="preserve">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2.  
3. </t>
  </si>
  <si>
    <t>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o servicio a contratar. Si hay observaciones por la ausencia del proceso a contratar en el PAA, se advierte y se gestiona para que la dependencia que requiere la necesidad proceda de conformidad. La evidencia es: Matriz de Seguimiento procesos contractuales</t>
  </si>
  <si>
    <t>Matriz de Seguimiento procesos contractuales</t>
  </si>
  <si>
    <t>Profesional encargado del seguimiento del PAA</t>
  </si>
  <si>
    <t>Posibilidad de afectación reputacional y económica por la manipulacion de información que se encuentran en los sistemas de información de la ADR, que beneficien a un tercero con o sin fines lucrativos</t>
  </si>
  <si>
    <t>Desarrollar e Implementar las políticas, planes, programas, procedimientos y proyectos de tecnología relacionados con la gestión, innovación, seguridad y transformación digital de la entidad, para contribuir en el logro de los objetivos estratégicos de la entidad, alineándose a su vez con la políticas y estrategias Nacional, sectorial, e institucional</t>
  </si>
  <si>
    <t xml:space="preserve">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2. La profesional lider del grupo de redes sociales, cada vez que se requiera, recopila y verifica la información remitida por el grupo (Audiovisual, prensa y diseño), con el fin de que sea remitido al profesional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3. </t>
  </si>
  <si>
    <t xml:space="preserve">1. Socialización cuatrimestral del tráfico de comunicaciones, que sirve como hoja de ruta para el correcto flujo de información. 
2. Realizar campaña de sensibilizacion y socialización para fortalecer los tiempos establecidos en el formato de requerimiento de acuerdo a los valores y principios de Integridad fundamentales de la Entidad, de manera anual. 
3. </t>
  </si>
  <si>
    <t>Posibilidad de afectación económica y reputacional por posible exposicion de datos personales de los colaboradores de la entidad en la página web</t>
  </si>
  <si>
    <t>En las publicaciones de la página web</t>
  </si>
  <si>
    <t>Página Web</t>
  </si>
  <si>
    <t xml:space="preserve">A7 Dependencia de terceros o de contratistas
A8 Desconocimiento de los procedimientos y el marco normativo (Por desconocimiento de un procedimiento, metodologías, necesidades y/o normativa)( Falta de conocimientos o formación)
A18 Rotación / deserción del personal
B12 Falta de comunicación entre las áreas
</t>
  </si>
  <si>
    <t>Genera pérdida de confianza de la Entidad, afectando su reputación a nivel interno</t>
  </si>
  <si>
    <t>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2. El profesional designado incluye en el procedimiento de comunicaiones los lineamientos y recomendaciones a tener en cuenta para la publicación en la página web. Esta actividad se desarrollará en el primer cuatrimestre 
3. El profesional designado semestralmente elabora y socializa una semilla informativa que divulgue los lineamientos y recomendaciones a tener en cuenta para la publicación en la página web para todas las áreas solicitantes.</t>
  </si>
  <si>
    <t>1. Correo electrónico con las correcciones, respuesta de publicación favorable 
2. Procedimiento de comunicaciones actualizado y socializado en el equipo 
3. Semilla informativa enviada</t>
  </si>
  <si>
    <t>1. El responsable de la publicación en la página web 
2. El profesional designado 
3. El profesional designado</t>
  </si>
  <si>
    <t>2</t>
  </si>
  <si>
    <t xml:space="preserve">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t>
  </si>
  <si>
    <t>Correo electrónico con las correcciones, respuesta de publicación favorable</t>
  </si>
  <si>
    <t>El responsable de la publicación en la página web</t>
  </si>
  <si>
    <t>El profesional designado incluye en el procedimiento de comunicaiones los lineamientos y recomendaciones a tener en cuenta para la publicación en la página web. Esta actividad se desarrollará en el primer cuatrimestre</t>
  </si>
  <si>
    <t>Procedimiento de comunicaciones actualizado y socializado en el equipo</t>
  </si>
  <si>
    <t>El profesional designado</t>
  </si>
  <si>
    <t>El profesional designado semestralmente elabora y socializa una semilla informativa que divulgue los lineamientos y recomendaciones a tener en cuenta para la publicación en la página web para todas las áreas solicitantes.</t>
  </si>
  <si>
    <t>Semilla informativa enviada</t>
  </si>
  <si>
    <r>
      <t xml:space="preserve">El Director Territorial o supervisor y/o apoyo a la supervisión,cada vez que se requiera realiza las visitas en territorio posterior a la entrega de bienes, insumos y servicios, para verificar el buen uso de estos y la calidad de la prestación de los servicios contenidas en el plan de inversión y cronograma de actividades del PIDAR, garantizando su correcta ejecución. 
En los Comités técnicos de gestión local, se presentan y verifican los avances de los contratos adjudicados para la ejecución del proyecto, con el fin validar el cumplimiento de las obligaciones contractuales establecidas con los proveedores. 
La Evidencia de este control es: </t>
    </r>
    <r>
      <rPr>
        <sz val="10"/>
        <color rgb="FFFF0000"/>
        <rFont val="Arial"/>
        <family val="2"/>
      </rPr>
      <t>F-DER-001 Acta del comité técnico de gestión</t>
    </r>
    <r>
      <rPr>
        <sz val="10"/>
        <rFont val="Arial"/>
        <family val="2"/>
      </rPr>
      <t xml:space="preserve">, Formato F-IMP-013 Visita de Verificación de Actividades del PIDAR modalidad ejecución Directa, el Formato F-IMP-016 Acta de entrega y recibo a satisfacción de bienes, insumos y/o servicios PIDAR modalidad de ejecución directa, el Formato F-IMP-014 Seguimiento a la ejecución PIDAR modalidad ejecución directa  </t>
    </r>
  </si>
  <si>
    <t>En los procedimientos de defensa juridica, seguimiento a fallos de jurisdicción especial y cobro coactivo</t>
  </si>
  <si>
    <t>Herramientas</t>
  </si>
  <si>
    <t xml:space="preserve">A8 Desconocimiento de los procedimientos y el marco normativo (Por desconocimiento de un procedimiento, metodologías, necesidades y/o normativa)( Falta de conocimientos o formación)
B4 Limitadas Capacidades Institucionales (Cobertura, Técnica y Económica)
B5 Ausencia de herramientas y/o mecanismos para seguimiento y control
</t>
  </si>
  <si>
    <t>Genera acciones disciplinarias, con posibles efectos sancionatorios y ademas da lugar a procesos fiscales y/o penales</t>
  </si>
  <si>
    <t>3. MODERADA</t>
  </si>
  <si>
    <t xml:space="preserve">1. Sensibilizar a los profesionales del proceso de la Evaluación, Calificación y Viabilidad de PIDAR, cada vez que se vinculan nuevos profesionales y cuando se actualice la documentación del proceso. Evidencia Listado de asistencia, invitación, Grabaciones 
2. 
3. </t>
  </si>
  <si>
    <t xml:space="preserve">1.  Listado de asistencia, invitación, Grabaciones. 
2. 
3. </t>
  </si>
  <si>
    <t xml:space="preserve">1. El profesional designado d ela Direccion de Calificacion y financiación 
2. 
3. </t>
  </si>
  <si>
    <t xml:space="preserve">1. Profesional Asignado por la Direccion de Seguimiento y control 
2. Profesional Asignado por la Direccion de Seguimiento y control 
3. Profesional Asignado por la Direccion de Seguimiento y control </t>
  </si>
  <si>
    <t>Informe F-SCP-050 Informe de visita de verificacion al monitoreo, seguimiento y control
Carpeta interna de seguimiento y control dispuesta en el sistema de información establecido por la agencia</t>
  </si>
  <si>
    <t>Continua - cada que se realiza la actividad - 15
Periódico - en un periodo establecido - 10</t>
  </si>
  <si>
    <r>
      <t>Los profesionales de la Dirección de Seguimiento y Control designados para realizar la</t>
    </r>
    <r>
      <rPr>
        <sz val="10"/>
        <color rgb="FFFF0000"/>
        <rFont val="Arial"/>
        <family val="2"/>
      </rPr>
      <t xml:space="preserve">s verificaciones trimestrales de 2 PIDAR aleatorios </t>
    </r>
    <r>
      <rPr>
        <sz val="10"/>
        <rFont val="Arial"/>
        <family val="2"/>
      </rPr>
      <t>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t>
    </r>
  </si>
  <si>
    <t xml:space="preserve">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
</t>
  </si>
  <si>
    <t>1.  Evidencia de solicitud a la dependencia competente.
2. Certificados disposición de materiales para impresión (si aplica)</t>
  </si>
  <si>
    <t xml:space="preserve">1. El responsable del sistema de gestión ambiental  realiza la aplicación y seguimiento trimestral del programa de uso y ahorro eficiente de energía teniendo en cuenta  la validación de la eficacia de las actividades contenidas en este programa.
2. El responsable del sistema de gestión ambiental solicita  la información a la dependencia competente del registro diario con respecto a los consumos del recurso energía. 
</t>
  </si>
  <si>
    <t xml:space="preserve">1. Informe trimestral del prgrama  y sus indicadores.
2, Registros de capacitaciones y actividades relacionadas.
</t>
  </si>
  <si>
    <t xml:space="preserve">1. El encargado realiza la disposición de Residuos de Aparatos Electricos y Electronicos (RAEES) a la empresa encargada una vez al año, de acuerdo a la necesidad
</t>
  </si>
  <si>
    <t xml:space="preserve">1, No aplica. </t>
  </si>
  <si>
    <t>1. Sin control (No se controla toda vez que es un riesgo externo que no se puede controlar, sin embargo se tiene en cuenta en la identificación por ser un riesgo inminente sobre el ambiente).</t>
  </si>
  <si>
    <t xml:space="preserve">1. El responsable del sistema de gestión ambiental realiza el seguimiento a los reportes de fugas o derrames de los vehículos fijos y propios de la entidad que se puedan presentar trimestralmente durante su vigencia. 
2.  El responsable del sistema de gestión ambiental hace seguimiento al proceso de contratación en la etapa de ejecución de acuerdo con las revisiones tecnicomecánicas vigentes de los vehículos fijos y propios de la entidad. 
</t>
  </si>
  <si>
    <t xml:space="preserve">1.  El responsable del sistema de gestión ambiental hace seguimiento al proceso de contratación en la etapa de ejecución de acuerdo con las revisiones tecnicomecánicas vigentes de los vehículos fijos y propios de la entidad. 
</t>
  </si>
  <si>
    <t>1. El responsable del sistema de gestión ambiental vela por la buena separación en la fuente llevando a cabo la inspección mensual de puntos ecológicos y de bodega externa. 
2. El personal competente de servicios generales bajo la supervición del contrato con la empresa getsora, realiza un control de los residuos diariamente que relaciona el tipo y cantidad. 
3. El responsable del sistema de gestión ambiental en conjunto con servicios generales, disponen el material no aprovechable de acuerdo con los horarios establecidos por las rutas de la emprsa de aseo de la localidad.</t>
  </si>
  <si>
    <t>1. Formato de Inspección de puntos ecológicos y bodega externa diligenciado. 
2, Informe de seguimiento trimestral a Indicadores del plan de gestión integral de residuos sólidos.
3. Diligenciamiento del formato Bitacora de residuos.
4. Certificados de disposición (si aplica)</t>
  </si>
  <si>
    <t>1. El responsable del sistema de gestión ambiental hace seguimiento trimestral a las jornadas de orden y aseo coordinadas por el líder de servicios generales o quien haga las veces bajo la supervición del contrato en curso a través de la solicitud de información vía correo electrónico.</t>
  </si>
  <si>
    <t>55</t>
  </si>
  <si>
    <t xml:space="preserve">1. El responsable del sistema de gestión ambiental  aplica el programa de uso y ahorro eficiente de agua  teniendo en cuenta los consumos diarios del recurso agua y el seguimiento trimestral del mismo. </t>
  </si>
  <si>
    <t>1. El encargado del sistema de gestión ambiental solicita trimestralmente el estado de reportes identificados mediante el formato F-GTH-011 REPORTE DE ACTOS Y CONDICIONES INSEGURAS, INCIDENTES O CONDICIONES AMBIENTALES disgregados en fallas, goteos, fuas y otros relacionados con el recurso.</t>
  </si>
  <si>
    <t xml:space="preserve">1. El responsable del sistema de gestión ambiental a trvés de campañas de sensibilización, promueve el uso de productos biodegradables y sugiere tener en cuenta dentro del proceso contractual los criterios ambientales de adquisición de bienes y servicios de la entidad. </t>
  </si>
  <si>
    <t>4. ALTA</t>
  </si>
  <si>
    <t>Evitar o Eliminar
Prevenir o Sustituir
Reducir o Mitigar	
Compartir o transferir
Compensar
Corregir
Reducir-Controles Administrativos
Reducir-Controles de Ingeniería
Reducir- Uso de EPP Elementos de protección
Personal
Aprovechar (solo impacto ambiental positivo)</t>
  </si>
  <si>
    <t>1. El responsable del sistema de gestión ambiental hace seguimiento y control trimestral a los programas de uso eficiente de energía y agua, procurando desarrollar  las actividades allí estipuladas durante cada vigencia.</t>
  </si>
  <si>
    <t xml:space="preserve">1. No se ha realizado análisis de vertimientos toda vez que no requiere de acuerdo a las condiciones de la organización.
</t>
  </si>
  <si>
    <t>1. El responsable del sistema de gestión ambiental hace seguimiento y control trimestral a los programas de uso eficiente de energía,  procurando desarrollar  las actividades allí estipuladas durante cada vigencia.</t>
  </si>
  <si>
    <t>1, El responsable del sistema de gestión ambiental porcura mantener en control la diaria  disposición adecuada de los residuos no aprovechables teniendo en cuenta el código de colores y el seguimiento a las cantidades.</t>
  </si>
  <si>
    <t xml:space="preserve">1. El responsable del sistema en articulación con servicios generales, realizan una disposición trimestral de residuos aprovechables a la empresa convenio o según sea en caso de acuerdo a la cantidad que haya.   </t>
  </si>
  <si>
    <t>1, El responsable del sistema de gestión ambiental aplicael programa de uso eficiente y ahorro de papel teniendo en cuenta que se lleven a cabalidad las actividades para su seguimiento trimestral.</t>
  </si>
  <si>
    <t xml:space="preserve">1. El responsable del sistema de gestión ambiental revisa el proceso de contratación de fumigación en el cual se exponga los criterios ambientales a tener en cuenta según sea el caso y realiza seguimiento de la ejecución del mismo. </t>
  </si>
  <si>
    <t>1. El responsable del sistema de gestión ambiental, hace seguimiento y control en caso tal de generarse  de residuos peligrosos y coordina de manera controlada su disposición final.
Nota: La Agencia de Desarrollo Rural - ADR no es generador de residuos peligrosos, sin embargo se tiene en cuenta dentro de la aplicación del plan de gestión integral de residuos.</t>
  </si>
  <si>
    <t>1, Sin control.
Nota: La generación de ruido se materializa de manera intermitente por lo cual no representa una calificación significativa en el riesgo.</t>
  </si>
  <si>
    <t xml:space="preserve">1. El responsable del sistema en articulación con manteniemiento, realizan una disposición trimestral de residuos aprovechables a la empresa convenio o según sea en caso de acuerdo a la cantidad que haya.   
</t>
  </si>
  <si>
    <t xml:space="preserve">
1. Formato: Bitacora de residuos diligenciado correctamente.
2. Certificados de disposición (si aplica)</t>
  </si>
  <si>
    <t>1. Certificación de disposición de RAAES (si aplica)</t>
  </si>
  <si>
    <t>1. El responsable del sistema de gestión ambiental, hace seguimiento a compras y servicios  de acuerdo con el proceso contractual de los mismos. Solicita información a través de correo electrónico al supervisor y apoyo a la supervición de los contratos.</t>
  </si>
  <si>
    <t xml:space="preserve">1. El encargado de mantenimiento hace monitoreo de actividades procurando mitigar el riesgo. 
2.  El responsable del sistema de gestión ambiental solicita información trimestral de la ejecución de actividades (si las hay)  y las novedades ambientales presentadas sobre ellas durante la vigencia. </t>
  </si>
  <si>
    <t>1. El encargado de mantenimiento da previo aviso sobre la generación residuos de construcción y demolición - RCD al responsable del sistema de gestión ambiental el cual hace una adecuada gestión de disposición de este tipo de residuos mediante una empresa competente.</t>
  </si>
  <si>
    <t>1. El encargado de mantenimiento, hace control sobre los recursos que usan los operarios en las actividades programadas dentro de su cronograma.</t>
  </si>
  <si>
    <t xml:space="preserve">1. El responsable del sistema de gestión ambiental a trvés de campañas de sensibilización, promueve la no compra de materiales de un solouso teniendo en cuenta dentro del proceso contractual los criterios ambientales de adquisición de bienes y servicios de la entidad. </t>
  </si>
  <si>
    <t xml:space="preserve">1. El encargado de mantenimiento hace monitoreo de actividades procurando mitigar el riesgo. </t>
  </si>
  <si>
    <t xml:space="preserve">2.  El responsable del sistema de gestión ambiental solicita información trimestral de la ejecución de actividades (si las hay)  y las novedades ambientales presentadas sobre ellas durante la vigencia. </t>
  </si>
  <si>
    <t>Peligro Público</t>
  </si>
  <si>
    <t xml:space="preserve">Seguridad y Salud en el Trabajo </t>
  </si>
  <si>
    <t>Fracturas - Caídas - Golpes - Atrapamientos - Aplastamientos - Desmembramientos - Muerte</t>
  </si>
  <si>
    <t>G45 Accidentes de tránsito
G46 Públicos</t>
  </si>
  <si>
    <t>Lesiones o enfermedades con incapacidad superiores a 90 dias</t>
  </si>
  <si>
    <t>El evento puede ocurrir diariamente.</t>
  </si>
  <si>
    <t xml:space="preserve">1. Realizar la vinculacion de personal teniendo cuenta los criterios definidos en el perfil de cargo. 
2. Realizar mantenimiento de vehículos según los parametros establecidos y con proveedores certificados. </t>
  </si>
  <si>
    <t>Aceptar o Asumir
Compensar	
Corregir</t>
  </si>
  <si>
    <t>2. (Señalización, Advertencia, Controles Administrativos)--Implementar Programa de seguridad vial
Continuar con la inspección periódica a vehículos
Socialización de piezas y folletos de prevención</t>
  </si>
  <si>
    <t>1. Inspeccion preoperacional de vehiculos.
2. Socializacion de prevencion en conductas seguras</t>
  </si>
  <si>
    <t>Traumas superficiales - Hematomas - Contusiones - Luxaciones - Lesiones en miembros superiores e inferiores - Cortaduras - Laceraciones - Golpes</t>
  </si>
  <si>
    <t>G46 Públicos</t>
  </si>
  <si>
    <t>3. Por Frecuencia para actividades continuas</t>
  </si>
  <si>
    <t>1. Contar con cámaras de vigilancia y sistema de monitoreo en las diferentes UTT
2. Controlar y asegurar el acceso de personal y/o vehiculos a traves de talanquera de seguridad</t>
  </si>
  <si>
    <t xml:space="preserve"> - Plan de emergencias
- Programa de capacitación e inducción 
- Piezas y folletos de prevención</t>
  </si>
  <si>
    <t>1. Plan de emergencias
2. Protocolo de prevencion y autocuidado en comisiones
3. Capacitacion en riesgo publico</t>
  </si>
  <si>
    <t>Peligro Locativo</t>
  </si>
  <si>
    <t>Golpes - Hematomas - Contusiones - Esguinces - Torceduras - Abrasiones - Traumas - Caídas  a mismo nivel.
Adormecimiento miembros inferiores</t>
  </si>
  <si>
    <t xml:space="preserve">G43 Locativo  
G64 Condiciones de la tarea
</t>
  </si>
  <si>
    <t>1. Inspeccion de Orden y Aseo en puestos de trabajo</t>
  </si>
  <si>
    <t>Controles de Ingeniería:
Implementar programa de orden y aseo en los puestos de trabajo
2. (Señalización, Advertencia, Controles Administrativos)
 - Programa de inspecciones de seguridad
-Implementar programa de orden y aseo.
-Canalizar o encauchetar cables sueltos dispersos 
-Sensibilización al personal sobre uso adecuado de cajoneras.</t>
  </si>
  <si>
    <t>1. Programa de inspecciones
2. Presentacion Autocuidado
3. Tips de Orden y Aseo</t>
  </si>
  <si>
    <t xml:space="preserve">Fracturas - Golpes - Hematomas - Contusiones - Esguinces - Torceduras </t>
  </si>
  <si>
    <t>1. Señalización de advertencia de uso de escaleras y piso húmedo.</t>
  </si>
  <si>
    <t xml:space="preserve">2. (Señalización, Advertencia, Controles Administrativos)
- Socialización de riesgos
- Programa de inspecciones. 
- Ubicación de señalización preventiva piso húmedo
</t>
  </si>
  <si>
    <t>1. Induccion SST -  Socializacion de Peligros
2. Socializacion riesgo locativo
3. Presentacion Autocuidado
4. Programa de Inspecciones</t>
  </si>
  <si>
    <t>El evento puede ocurrir diariamente</t>
  </si>
  <si>
    <t xml:space="preserve">Realizar la vinculacion de personal teniendo cuenta los criterios definidos en el perfil de cargo. </t>
  </si>
  <si>
    <t xml:space="preserve">Realizar mantenimiento de vehículos según los parametros establecidos y con proveedores certificados. </t>
  </si>
  <si>
    <t>Contar con cámaras de vigilancia y sistema de monitoreo en las diferentes UTT</t>
  </si>
  <si>
    <t>Controlar y asegurar el acceso de personal y/o vehiculos a traves de talanquera de seguridad</t>
  </si>
  <si>
    <t>Inspeccion de Orden y Aseo en puestos de trabajo</t>
  </si>
  <si>
    <t>Señalización de advertencia de uso de escaleras y piso húmedo.</t>
  </si>
  <si>
    <t xml:space="preserve">Sillas ergonómicas y apoyapies  
</t>
  </si>
  <si>
    <t xml:space="preserve">Inspecciones biomecanicas en puestos de trabajo </t>
  </si>
  <si>
    <t xml:space="preserve">Respetar horarios de trabajo,  ofrecer al servidor capacitaciones inherentes a las funciones que debe realizar, realizar ejercicios señalados en el programa de gimnasia laboral, realizar actividades para prevenir y mitigar el estrés. </t>
  </si>
  <si>
    <t xml:space="preserve">Charlas de prevención </t>
  </si>
  <si>
    <t xml:space="preserve">Mediciones Higienicas </t>
  </si>
  <si>
    <t xml:space="preserve"> Jornadas de Inmunización 
</t>
  </si>
  <si>
    <t xml:space="preserve">Tipos (Recomendaciones para viajar) portar y tener al día carnet de vacunación en caso de que se requiera </t>
  </si>
  <si>
    <t xml:space="preserve">Talento Humano Uso de bolsas plástica en los cestos de basura 
</t>
  </si>
  <si>
    <t xml:space="preserve">Protocolos de limpieza, desinfección </t>
  </si>
  <si>
    <t xml:space="preserve">Jornadas de Inmunización 
</t>
  </si>
  <si>
    <t xml:space="preserve">Respetar horarios de trabajo,  ofrecer al servidor capacitaciones inherentes a las funciones que debe realizar, realizar ejercicios señalados en el programa de gimnasia laboral, realizar actividades para prevenir y mitigar el estrés.    
</t>
  </si>
  <si>
    <t xml:space="preserve"> -Sillas ergonómicas y apoyapies </t>
  </si>
  <si>
    <t>Enfermedad COVID-19, Infección Respiratoria Aguda (IRA) de leve a grave, que puede ocasionar enfermedad pulmonar crónica, neumonía o muerte por Exposición a agentes biológicos</t>
  </si>
  <si>
    <t>Protocolos de limpieza, desinfección</t>
  </si>
  <si>
    <t>Reacciones alérgicas - Intoxicación - Enfermedades infectocontagiosas por Exposición a picaduras, mordeduras, virus. Desplazamiento a zonas endémicas, contagio de enfermedades tropicales (Comisiones y desplazamientos)</t>
  </si>
  <si>
    <t>Recursos Tecnológicos</t>
  </si>
  <si>
    <t>Informes de Gestión</t>
  </si>
  <si>
    <t>Seguridad de la Información</t>
  </si>
  <si>
    <t>Posibilidad de perdida de la disponibilidad de los informes de gestión debido a errores en la estandarización para el almacenamiento de estos documentos</t>
  </si>
  <si>
    <t>Oficina de Tecnologías de la Información</t>
  </si>
  <si>
    <t xml:space="preserve">A8 Desconocimiento de los procedimientos y el marco normativo (Por desconocimiento de un procedimiento, metodologías, necesidades y/o normativa)( Falta de conocimientos o formación)
A18 Rotación / deserción del personal
B1 Por ausencia de estandarización del procedimiento (incluye manualidad)
</t>
  </si>
  <si>
    <t>Activo/ grupo de activos de criticidad alta, con valores de 7 y 8</t>
  </si>
  <si>
    <t xml:space="preserve">El evento puede ocurrir algunas veces. </t>
  </si>
  <si>
    <t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 
2.  
3. </t>
  </si>
  <si>
    <t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2.  
3. </t>
  </si>
  <si>
    <t xml:space="preserve">1. Acta de Reunión y Correo electrónico de notificación de novedad en los casos que aplique. 
2.  
3. </t>
  </si>
  <si>
    <t xml:space="preserve">1. Jefe Oficina de Tecnologías de la Información 
2.  
3. </t>
  </si>
  <si>
    <t>Nube Pública Azure</t>
  </si>
  <si>
    <t>Posibilidad de pérdida de la Disponibilidad debido a la no compra de créditos de Nube Azure que afecten los accesos a los diferentes servicios que presta la entidad por falta de estos.</t>
  </si>
  <si>
    <t>Todos los Procesos</t>
  </si>
  <si>
    <t>Planeación Objetivos OTI</t>
  </si>
  <si>
    <t xml:space="preserve">A6 Responsabilidad/ autoridad no designadas o poco claras
A17 Incumplimiento en la aplicación de lineamientos / directrices / manuales / metodologías / procedimientos
A19 Demora en la toma de decisiones por parte de las personas (Demoras generadas por las personas)
A20 Intereses económicos y políticos del personal o particulares
A21 Presión que pudiese ejercer un tercero
B4 Limitadas Capacidades Institucionales (Cobertura, Técnica y Económica)
B6 Falta de planeación  
C6 Falta de planeación financiera
O15 Factores externos de presión en temas regulados que pueden incidir en las decisiones institucionales
</t>
  </si>
  <si>
    <t>60%</t>
  </si>
  <si>
    <t xml:space="preserve">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t>
  </si>
  <si>
    <t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t>
  </si>
  <si>
    <t xml:space="preserve">1. Plan Anual de Adquisiciones con Recurso Creado en SECOP II  
2.  
3. </t>
  </si>
  <si>
    <t xml:space="preserve">1. Jefe de Tecnologías de la Información o quien designe 
2.  
3. </t>
  </si>
  <si>
    <t>Derechos de Petición TI</t>
  </si>
  <si>
    <t>Posibilidad de pérdida de la disponibilidad de los anexos de solicitudes debido a errores en el cargue de la información</t>
  </si>
  <si>
    <t>Externos</t>
  </si>
  <si>
    <t xml:space="preserve">A1 Personal insuficiente
A2 Entrenamiento/ conocimiento o competencia insuficiente (Falta de conocimientos o formación)
A3 Fallas deliberadas o involuntarias (Error involuntario humano )
A8 Desconocimiento de los procedimientos y el marco normativo (Por desconocimiento de un procedimiento, metodologías, necesidades y/o normativa)( Falta de conocimientos o formación)
A18 Rotación / deserción del personal
A22 Ausencia en el seguimiento de responsabilidades (Falta o inadecuado acompañamiento en los servicios)
A23 Manipulación de información
B2 Ausencia y/o no entrega de los soportes de ejecución de actividades
B3 Demora en la entrega de documentos y/o información
B7 Cambios normativos
B9 Falta de divulgación o socialización
B12 Falta de comunicación entre las áreas
C1 Desconocimiento de la normas
D1 Condiciones físicas y ambientales
D2 Falta de mantenimiento y/o reposición de elementos
E1 Tecnologías obsoletas
E2 Baja capacidad de la tecnología
E3 Daños en infraestructura tecnológica
E4 Software no licenciado o desactualizado
E5 Falla del hardware o software
E10 TecnologÍas no alineadas
E12 Ausencia de los sistemas de información
F1 Información no disponible o incompleta
F2 Información no confiable
F3 Fuentes no oficiales
F4 Información inconsistente
F5 Información obsoleta
F6 Información Manipulada o falsificación de documentos
F7 Información no sistematizada
F8 Degradación de los soportes de almacenamiento de la información
F9 Divulgación insuficiente o poco clara de la información
F10 Falta de cargue de información en plataforma
F11 Falta o Inadecuada definición de Roles y Perfiles
F12 Almacenamiento inseguro
F13 Eliminación de información de forma no segura o Inadecuada
G65 Interfase persona tarea 
O2 Uso del poder
O7 Falta de inclusión de acuerdos de confidencialidad y manejo de información interna que facilita su divulgación y uso no autorizado
O13 Gestión documental con fondos acumulados que no garantizan los registros y memoria institucional
O14 Fallas en el apoyo jurídico interno que generan interpretación subjetiva de las normas o reglamentos 
</t>
  </si>
  <si>
    <t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t>
  </si>
  <si>
    <t xml:space="preserve">1.  Matriz de Radicados y Correo electrónico cuando aplique. 
2.  
3. </t>
  </si>
  <si>
    <t xml:space="preserve">1. Especialista Gestión Documental Oficina de Tecnologías de la Información 
2.  
3. </t>
  </si>
  <si>
    <t>Devops</t>
  </si>
  <si>
    <t>Posibilidad de pérdida de disponibilidad debido a cambios en la configuración de los serividores y/o por renovación de suscripciones impidiendo los despligues de nivel de aplicaciones</t>
  </si>
  <si>
    <t>Presupuesto / Error en Proceso de Configuración</t>
  </si>
  <si>
    <t xml:space="preserve">A1 Personal insuficiente
A2 Entrenamiento/ conocimiento o competencia insuficiente (Falta de conocimientos o formación)
A3 Fallas deliberadas o involuntarias (Error involuntario humano )
A7 Dependencia de terceros o de contratistas
A8 Desconocimiento de los procedimientos y el marco normativo (Por desconocimiento de un procedimiento, metodologías, necesidades y/o normativa)( Falta de conocimientos o formación)
A15 Ausentismo por enfermedades
A18 Rotación / deserción del personal
A19 Demora en la toma de decisiones por parte de las personas (Demoras generadas por las personas)
A23 Manipulación de información
B1 Por ausencia de estandarización del procedimiento (incluye manualidad)
B3 Demora en la entrega de documentos y/o información
B6 Falta de planeación  
C2 Desconocimiento de los lineamientos presupuestales
C4 Demora en la definición de Proveedores y/o Proponentes
C5 Falta de pago de las tarifas de la prestación del servicio público
C6 Falta de planeación financiera
D1 Condiciones físicas y ambientales
D2 Falta de mantenimiento y/o reposición de elementos
E1 Tecnologías obsoletas
E3 Daños en infraestructura tecnológica
E6 Suspensión del fluido eléctrico
E7 Condiciones inadecuadas de temperatura o humedad
E8 Fallo de servicios de comunicaciones
E13 Falencias en el desarrollo de software
</t>
  </si>
  <si>
    <t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t>
  </si>
  <si>
    <t xml:space="preserve">1. Correo Electrónico con Visto Bueno 
2.  
3. </t>
  </si>
  <si>
    <t xml:space="preserve">1. Líder Sistemas de Información 
2.  
3. </t>
  </si>
  <si>
    <t>Servidores Backup
Bases de Datos Propias</t>
  </si>
  <si>
    <t>Posibilidad de pérdida de integridad de las copias de seguridad realizadas debido a falta de ejecución de pruebas de funcionamiento sobre estas las cuales determinen la calidad de las copias de seguridad sobre los Sistemas de Información Misionales</t>
  </si>
  <si>
    <t xml:space="preserve">O7 Falta de inclusión de acuerdos de confidencialidad y manejo de información interna que facilita su divulgación y uso no autorizado
</t>
  </si>
  <si>
    <t>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t>
  </si>
  <si>
    <t>1. Captura de Pantalla 
2. Captura de Pantalla / Ticket Mesa de Ayuda 
3. Captura de Pantalla / Ticket Mesa de Ayuda</t>
  </si>
  <si>
    <t>1. Especialista Serividores 
2. Desarrolladores 
3. Especialista DBA</t>
  </si>
  <si>
    <t>Equipos de Seguridad Perimetral</t>
  </si>
  <si>
    <t>Posibilidad de Pérdida de la Disponibilidad de los servicios tecnológicos ocasionados por fallas electrícas no controladas afectando el ingreso a los servicios de red y aplicaciones misionales  ocasionando daños en la infraestructura física junto con el deterioro del software y/o hardware debido a la falta de mantenimiento de los dispositivos y/o por actualizaciones de firmware u obsolescencia tecnológica</t>
  </si>
  <si>
    <t>Maquinaria</t>
  </si>
  <si>
    <t xml:space="preserve">A1 Personal insuficiente
A17 Incumplimiento en la aplicación de lineamientos / directrices / manuales / metodologías / procedimientos
A18 Rotación / deserción del personal
B2 Ausencia y/o no entrega de los soportes de ejecución de actividades
C4 Demora en la definición de Proveedores y/o Proponentes
E3 Daños en infraestructura tecnológica
E6 Suspensión del fluido eléctrico
E9 Interrupción de servicios y suministros esenciales (Aire acondicionado, Agua)
</t>
  </si>
  <si>
    <t>Activo/ grupos de activos de alta criticidad, con calificación = 9</t>
  </si>
  <si>
    <t>La actividad que conlleva al riesgo se ejecuta mas de 5000 veces por año</t>
  </si>
  <si>
    <t>1. El Jefe de la Oficina de Tecnologías de la Información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t>
  </si>
  <si>
    <t>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t>
  </si>
  <si>
    <t>1. Informe de Mantemiento 
2. Informe de Mantemiento 
3. Seguimiento de estado de equipos de seguridad perimetral</t>
  </si>
  <si>
    <t>1. Especialista en Redes y Seguridad Informática
2. Contratista Asignado 
3. specialista en Redes y Seguridad Informática</t>
  </si>
  <si>
    <t>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t>
  </si>
  <si>
    <t>Sharepoint</t>
  </si>
  <si>
    <t>Jefe de Oficina de Tecnologías de la Información</t>
  </si>
  <si>
    <t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t>
  </si>
  <si>
    <t>Jefe de Tecnologías de la Información o quien designe</t>
  </si>
  <si>
    <t>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t>
  </si>
  <si>
    <t>Especialista Gestión Documental Oficina de Tecnologías de la Información</t>
  </si>
  <si>
    <t>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t>
  </si>
  <si>
    <t>Líder de Sistemas de Información</t>
  </si>
  <si>
    <t>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t>
  </si>
  <si>
    <t>Especialista Servidores</t>
  </si>
  <si>
    <t>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t>
  </si>
  <si>
    <t>Desarrolladores</t>
  </si>
  <si>
    <t>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t>
  </si>
  <si>
    <t>Especialista DBA</t>
  </si>
  <si>
    <t>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t>
  </si>
  <si>
    <t>Especialista en Redes y Seguridad Informática</t>
  </si>
  <si>
    <t>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t>
  </si>
  <si>
    <t>Contratista Especialista Asignado</t>
  </si>
  <si>
    <t>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t>
  </si>
  <si>
    <t>Proveedor Contratado</t>
  </si>
  <si>
    <t>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t>
  </si>
  <si>
    <t>Acta de Reunión y Correo electrónico de notificación de novedad en los casos que aplique.</t>
  </si>
  <si>
    <t>Jefe Oficina de Tecnologías de la Información</t>
  </si>
  <si>
    <t>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t>
  </si>
  <si>
    <t xml:space="preserve">Plan Anual de Adquisiciones con Recurso Creado en SECOP II </t>
  </si>
  <si>
    <t xml:space="preserve"> Matriz de Radicados y Correo electrónico cuando aplique.</t>
  </si>
  <si>
    <t>Correo Electrónico con Visto Bueno</t>
  </si>
  <si>
    <t>Líder Sistemas de Información</t>
  </si>
  <si>
    <t>Captura de Pantalla</t>
  </si>
  <si>
    <t>Especialista Serividores</t>
  </si>
  <si>
    <t>Captura de Pantalla / Ticket Mesa de Ayuda</t>
  </si>
  <si>
    <t>Cada 4 Meses</t>
  </si>
  <si>
    <t>Informe de Mantemiento</t>
  </si>
  <si>
    <t>Contratista Asignado</t>
  </si>
  <si>
    <t>Cada vez que se ejecuten los Mantenimientos</t>
  </si>
  <si>
    <t>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t>
  </si>
  <si>
    <t>1. El Comité de Defensa y Conciliación de la entidad, definirá los criterios de selección de los abogados externos que representarán los intereses de la entidad en los procesos en los que sea vinculada.</t>
  </si>
  <si>
    <t xml:space="preserve">
1. Proponer al Comité de Defensa Jurídica y Conciliación los criterios de selección de abogados que ejerceran la defensa de la entidad en cada vigencia, para su aprobación.</t>
  </si>
  <si>
    <t>1. Acta de Comité.</t>
  </si>
  <si>
    <t>1. Secretario Técnico del Comité</t>
  </si>
  <si>
    <t>Ejercicio oportuno y adecuado  de la defensa de los intereses de la entidad</t>
  </si>
  <si>
    <t>Posibilidad de afectación económica y reputacional por el inadecuado ejercicio de la defensa de los intereses de la entidad debido a la atención inoportuna e imprecisa de los requerimientos judiciales y/o adminsitrativos</t>
  </si>
  <si>
    <t xml:space="preserve">1. Los encargados de las bases de datos de la Oficina Jurídica, realizaran la verficación de la actualización de las mismas para garantizar el seguimiento de los procesos y la necesidad impulsarlos procesalmente cada vez que se requiera </t>
  </si>
  <si>
    <t xml:space="preserve">1. Mesas de trabajo semesetrales para verificar que se esté actualizando.
2. Socializar los procedimientos de defensa juridica, seguimiento a fallos de jurisdicción especial  y cobro coactivo 
</t>
  </si>
  <si>
    <t>1. Listado de asistencia 
2. Listados de asistencia</t>
  </si>
  <si>
    <t xml:space="preserve">1. Designado del proceso de Asesoria y Defensa Jurídica 
2. Designado del proceso de Asesoria y Defensa Jurídica </t>
  </si>
  <si>
    <t>Posibilidad de recibir o solicitar cualquier dádiva a nombre propio o de terceros durante la ejecución del proceso de asesoria y defensa jurídica</t>
  </si>
  <si>
    <t>El Comité de Defensa y Conciliación de la entidad, definirá los criterios de selección de los abogados externos que representarán los intereses de la entidad en los procesos en los que sea vinculada</t>
  </si>
  <si>
    <t>Posibilidad de afectación económica y reputacional por el inadecuado ejercicio de la defensa de los intereses de la entidad debido a la atención inoportuna e imprecisa de los requerimientos judiciales y/o adminsitrativos.</t>
  </si>
  <si>
    <t>Los encargados de las bases de datos de la Oficina Jurídica, realizaran la verficación de la actualización de las mismas para garantizar el seguimiento de los procesos y la necesidad impulsarlos procesalmente cada vez que se requiera</t>
  </si>
  <si>
    <t>Matriz excel
Carpeta de la oficina Jurídica</t>
  </si>
  <si>
    <t>Asignado -15</t>
  </si>
  <si>
    <t>Acta de Comité.</t>
  </si>
  <si>
    <t>Secretario Técnico del Comité</t>
  </si>
  <si>
    <t xml:space="preserve">Realizar Revisión y seguimiento a las bases de datos de la Oficina Jurídica  </t>
  </si>
  <si>
    <t xml:space="preserve">Informe 
</t>
  </si>
  <si>
    <t xml:space="preserve">Designado del proceso de Asesoria y Defensa Jurídica  </t>
  </si>
  <si>
    <t xml:space="preserve">Socializar los procedimientos de defensa juridica, seguimiento a fallos de jurisdicción especial  y cobro coactivo </t>
  </si>
  <si>
    <t>Listados de asistencia</t>
  </si>
  <si>
    <t xml:space="preserve">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t>
  </si>
  <si>
    <t xml:space="preserve">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t>
  </si>
  <si>
    <t>Posibilidad de afectación reputacional debido a la manipulación de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t>
  </si>
  <si>
    <r>
      <t xml:space="preserve">1. Los profesionales de la Dirección de Seguimiento y Control designados para realizar las verificaciones </t>
    </r>
    <r>
      <rPr>
        <sz val="12"/>
        <color theme="1"/>
        <rFont val="Calibri (Cuerpo)"/>
      </rPr>
      <t>trimestrales de 2 PIDAR aleatorios</t>
    </r>
    <r>
      <rPr>
        <sz val="12"/>
        <color theme="1"/>
        <rFont val="Calibri"/>
        <family val="2"/>
        <scheme val="minor"/>
      </rPr>
      <t xml:space="preserve">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
2.  
3. </t>
    </r>
  </si>
  <si>
    <r>
      <t xml:space="preserve">1. Socializar trimestralmente al personal, ya sea por ingreso, actualización documental y/o refuerzo.  
2. Socializar al interior de la Dirección de Seguimiento y control el informe consolidado de lecciones aprendidas, con el fin de revisar los mecanismos a mejorar, en la implementación del proceso. 
</t>
    </r>
    <r>
      <rPr>
        <sz val="10"/>
        <color theme="1"/>
        <rFont val="Calibri (Cuerpo)"/>
      </rPr>
      <t>3. Realizar sesiones de trabajo con el objetivo principal de identificar y analizar las alertas vigentes, abordar los proyectos que presentan rezagos o dificultades en su ejecución.</t>
    </r>
  </si>
  <si>
    <r>
      <t xml:space="preserve">1. Evidencia listados de asistencia y/o grabación por Microsoft Teams, presentación y/o Acta de reunión
2. Evidencia listados de asistencia y/o grabación por Microsoft Teams, presentación y/o Acta de reunión
</t>
    </r>
    <r>
      <rPr>
        <sz val="10"/>
        <color theme="1"/>
        <rFont val="Calibri (Cuerpo)"/>
      </rPr>
      <t>3. Evidencia listados de asistencia y/o grabación por Microsoft Teams, presentación y/o Acta de reunión y/o Documento Ayuda de memoria de compromisos</t>
    </r>
  </si>
  <si>
    <r>
      <t xml:space="preserve">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a servicio a contratar. Si hay observaciones por la ausencia del proceso a contratar en el PAA, se advierte y se gestiona para que la dependencia que requiere la necesidad proceda de conformidad. La evidencia es: </t>
    </r>
    <r>
      <rPr>
        <sz val="10"/>
        <color theme="1"/>
        <rFont val="Calibri (Cuerpo)"/>
      </rPr>
      <t>Matriz de Seguimiento procesos contractuales</t>
    </r>
    <r>
      <rPr>
        <sz val="10"/>
        <color theme="1"/>
        <rFont val="Calibri"/>
        <family val="2"/>
        <scheme val="minor"/>
      </rPr>
      <t xml:space="preserve">
2.  
3. </t>
    </r>
  </si>
  <si>
    <r>
      <t xml:space="preserve">1. Los funcionarios o contratistas de la Dirección de Comercialización, </t>
    </r>
    <r>
      <rPr>
        <sz val="10"/>
        <color theme="1"/>
        <rFont val="Calibri (Cuerpo)"/>
      </rPr>
      <t>en el segundo semestre</t>
    </r>
    <r>
      <rPr>
        <sz val="10"/>
        <color theme="1"/>
        <rFont val="Calibri"/>
        <family val="2"/>
        <scheme val="minor"/>
      </rPr>
      <t xml:space="preserv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2. La Dirección de Comercialización en el </t>
    </r>
    <r>
      <rPr>
        <sz val="10"/>
        <color theme="1"/>
        <rFont val="Calibri (Cuerpo)"/>
      </rPr>
      <t>segundo semestre</t>
    </r>
    <r>
      <rPr>
        <sz val="10"/>
        <color theme="1"/>
        <rFont val="Calibri"/>
        <family val="2"/>
        <scheme val="minor"/>
      </rPr>
      <t xml:space="preserv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3. </t>
    </r>
  </si>
  <si>
    <r>
      <t xml:space="preserve">1. El Director Territorial o supervisor y/o apoyo a la supervisión,cada vez que se requiera realiza las visitas en territorio posterior a la entrega de bienes, insumos y servicios, para verificar el buen uso de estos y la calidad de la prestación de los servicios contenidas en el plan de inversión y cronograma de actividades del PIDAR, garantizando su correcta ejecución. 
En los Comités técnicos de gestión local, se presentan y verifican los avances de los contratos adjudicados para la ejecución del proyecto, con el fin validar el cumplimiento de las obligaciones contractuales establecidas con los proveedores. 
La Evidencia de este control es: </t>
    </r>
    <r>
      <rPr>
        <sz val="10"/>
        <color theme="1"/>
        <rFont val="Calibri (Cuerpo)"/>
      </rPr>
      <t>F-DER-001 Acta del comité técnico de gestión</t>
    </r>
    <r>
      <rPr>
        <sz val="10"/>
        <color theme="1"/>
        <rFont val="Calibri"/>
        <family val="2"/>
        <scheme val="minor"/>
      </rPr>
      <t xml:space="preserve">, Formato F-IMP-013 Visita de Verificación de Actividades del PIDAR modalidad ejecución Directa, el Formato F-IMP-016 Acta de entrega y recibo a satisfacción de bienes, insumos y/o servicios PIDAR modalidad de ejecución directa, el Formato F-IMP-014 Seguimiento a la ejecución PIDAR modalidad ejecución directa  
2.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3. </t>
    </r>
  </si>
  <si>
    <t>Se establecen y publican los riesgos identificados para la vigencia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</si>
</sst>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2"/>
      <color theme="1"/>
      <name val="Calibri"/>
      <family val="2"/>
      <scheme val="minor"/>
    </font>
    <font>
      <sz val="12"/>
      <color rgb="FFFF0000"/>
      <name val="Calibri"/>
      <family val="2"/>
      <scheme val="minor"/>
    </font>
    <font>
      <b/>
      <sz val="12"/>
      <color theme="1"/>
      <name val="Calibri"/>
      <family val="2"/>
      <scheme val="minor"/>
    </font>
    <font>
      <sz val="10"/>
      <name val="Arial"/>
      <family val="2"/>
    </font>
    <font>
      <sz val="10"/>
      <color rgb="FFFF0000"/>
      <name val="Arial"/>
      <family val="2"/>
    </font>
    <font>
      <sz val="10"/>
      <color theme="1"/>
      <name val="Arial"/>
      <family val="2"/>
    </font>
    <font>
      <b/>
      <sz val="10"/>
      <name val="Arial"/>
      <family val="2"/>
    </font>
    <font>
      <sz val="10"/>
      <color theme="1"/>
      <name val="Calibri"/>
      <family val="2"/>
      <scheme val="minor"/>
    </font>
    <font>
      <sz val="12"/>
      <color theme="1"/>
      <name val="Arial Narrow"/>
      <family val="2"/>
    </font>
    <font>
      <sz val="11"/>
      <color theme="1"/>
      <name val="Calibri"/>
      <family val="2"/>
      <scheme val="minor"/>
    </font>
    <font>
      <b/>
      <sz val="8"/>
      <color theme="1"/>
      <name val="Arial"/>
      <family val="2"/>
    </font>
    <font>
      <b/>
      <sz val="12"/>
      <color theme="1"/>
      <name val="Arial"/>
      <family val="2"/>
    </font>
    <font>
      <b/>
      <sz val="9"/>
      <name val="Arial"/>
      <family val="2"/>
    </font>
    <font>
      <sz val="9"/>
      <color theme="1"/>
      <name val="Arial"/>
      <family val="2"/>
    </font>
    <font>
      <sz val="8"/>
      <color theme="1"/>
      <name val="Arial"/>
      <family val="2"/>
    </font>
    <font>
      <sz val="9"/>
      <name val="Arial"/>
      <family val="2"/>
    </font>
    <font>
      <sz val="10"/>
      <color rgb="FF000000"/>
      <name val="Arial"/>
      <family val="2"/>
    </font>
    <font>
      <b/>
      <sz val="10"/>
      <color theme="1"/>
      <name val="Arial"/>
      <family val="2"/>
    </font>
    <font>
      <b/>
      <sz val="12"/>
      <color rgb="FF000000"/>
      <name val="Calibri"/>
      <family val="2"/>
      <scheme val="minor"/>
    </font>
    <font>
      <sz val="12"/>
      <color rgb="FF000000"/>
      <name val="Calibri"/>
      <family val="2"/>
      <scheme val="minor"/>
    </font>
    <font>
      <sz val="12"/>
      <color theme="1"/>
      <name val="Arial"/>
      <family val="2"/>
    </font>
    <font>
      <b/>
      <sz val="14"/>
      <color theme="1"/>
      <name val="Arial"/>
      <family val="2"/>
    </font>
    <font>
      <sz val="12"/>
      <color theme="1"/>
      <name val="Calibri"/>
      <family val="2"/>
      <scheme val="minor"/>
    </font>
    <font>
      <sz val="10"/>
      <color rgb="FF000000"/>
      <name val="Calibri"/>
      <family val="2"/>
      <scheme val="minor"/>
    </font>
    <font>
      <sz val="12"/>
      <color theme="1"/>
      <name val="Calibri (Cuerpo)"/>
    </font>
    <font>
      <sz val="10"/>
      <color theme="1"/>
      <name val="Calibri (Cuerpo)"/>
    </font>
  </fonts>
  <fills count="13">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E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B0904B"/>
        <bgColor indexed="64"/>
      </patternFill>
    </fill>
    <fill>
      <patternFill patternType="solid">
        <fgColor rgb="FFB0904B"/>
        <bgColor rgb="FFC4BD97"/>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rgb="FF000000"/>
      </top>
      <bottom/>
      <diagonal/>
    </border>
    <border>
      <left style="thin">
        <color rgb="FF000000"/>
      </left>
      <right/>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4">
    <xf numFmtId="0" fontId="0" fillId="0" borderId="0"/>
    <xf numFmtId="0" fontId="3" fillId="0" borderId="0"/>
    <xf numFmtId="0" fontId="16" fillId="0" borderId="0"/>
    <xf numFmtId="9" fontId="22" fillId="0" borderId="0" applyFont="0" applyFill="0" applyBorder="0" applyAlignment="0" applyProtection="0"/>
  </cellStyleXfs>
  <cellXfs count="208">
    <xf numFmtId="0" fontId="0" fillId="0" borderId="0" xfId="0"/>
    <xf numFmtId="0" fontId="0" fillId="0" borderId="0" xfId="0" applyAlignment="1">
      <alignment wrapText="1"/>
    </xf>
    <xf numFmtId="0" fontId="0" fillId="0" borderId="1" xfId="0" applyBorder="1" applyAlignment="1">
      <alignment horizontal="center" vertical="center"/>
    </xf>
    <xf numFmtId="1" fontId="0" fillId="0" borderId="1" xfId="0" applyNumberFormat="1" applyBorder="1" applyAlignment="1">
      <alignment horizontal="center" vertical="center"/>
    </xf>
    <xf numFmtId="1" fontId="3" fillId="2" borderId="1" xfId="0" applyNumberFormat="1" applyFont="1" applyFill="1" applyBorder="1" applyAlignment="1" applyProtection="1">
      <alignment horizontal="center" vertical="center" wrapText="1"/>
      <protection hidden="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 applyFill="1" applyBorder="1" applyAlignment="1">
      <alignment horizontal="center" vertical="center" wrapText="1"/>
    </xf>
    <xf numFmtId="0" fontId="4" fillId="3" borderId="1" xfId="0" applyFont="1" applyFill="1" applyBorder="1" applyAlignment="1">
      <alignment horizontal="center" vertical="center" wrapText="1"/>
    </xf>
    <xf numFmtId="0" fontId="3" fillId="3" borderId="1" xfId="0" applyFont="1" applyFill="1" applyBorder="1" applyAlignment="1">
      <alignment horizontal="left" vertical="center" wrapText="1" indent="1"/>
    </xf>
    <xf numFmtId="0" fontId="5" fillId="3"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xf numFmtId="0" fontId="7" fillId="0" borderId="0" xfId="0" applyFont="1" applyAlignment="1">
      <alignment horizontal="center" vertical="center"/>
    </xf>
    <xf numFmtId="0" fontId="7" fillId="0" borderId="0" xfId="0" applyFont="1"/>
    <xf numFmtId="0" fontId="0" fillId="0" borderId="0" xfId="0" applyAlignment="1">
      <alignment horizontal="left" vertical="center"/>
    </xf>
    <xf numFmtId="14" fontId="7" fillId="0" borderId="1" xfId="0" applyNumberFormat="1" applyFont="1" applyBorder="1" applyAlignment="1">
      <alignment horizontal="center" vertical="center"/>
    </xf>
    <xf numFmtId="0" fontId="0" fillId="0" borderId="1" xfId="0" applyBorder="1" applyAlignment="1">
      <alignment vertical="center" wrapText="1"/>
    </xf>
    <xf numFmtId="0" fontId="0" fillId="5" borderId="1" xfId="0" applyFill="1" applyBorder="1" applyAlignment="1">
      <alignment horizontal="center" vertical="center"/>
    </xf>
    <xf numFmtId="0" fontId="8" fillId="0" borderId="1" xfId="0" applyFont="1" applyBorder="1" applyAlignment="1">
      <alignment horizontal="center" vertical="center"/>
    </xf>
    <xf numFmtId="0" fontId="5" fillId="0" borderId="6" xfId="0" applyFont="1" applyBorder="1" applyAlignment="1">
      <alignment horizontal="center" vertical="center" wrapText="1"/>
    </xf>
    <xf numFmtId="0" fontId="3" fillId="0" borderId="6" xfId="0" applyFont="1" applyBorder="1" applyAlignment="1">
      <alignment horizontal="center" vertical="center" wrapText="1"/>
    </xf>
    <xf numFmtId="0" fontId="0" fillId="0" borderId="0" xfId="0" applyAlignment="1">
      <alignment vertical="center"/>
    </xf>
    <xf numFmtId="0" fontId="0" fillId="0" borderId="1" xfId="0" applyBorder="1" applyAlignment="1">
      <alignment vertical="center"/>
    </xf>
    <xf numFmtId="14" fontId="0" fillId="0" borderId="1" xfId="0" applyNumberFormat="1" applyBorder="1" applyAlignment="1">
      <alignment vertical="center"/>
    </xf>
    <xf numFmtId="0" fontId="7" fillId="0" borderId="1" xfId="0" applyFont="1" applyBorder="1" applyAlignment="1">
      <alignment vertical="center"/>
    </xf>
    <xf numFmtId="0" fontId="7" fillId="0" borderId="1" xfId="0" applyFont="1" applyBorder="1" applyAlignment="1">
      <alignment vertical="center" wrapText="1"/>
    </xf>
    <xf numFmtId="0" fontId="0" fillId="5" borderId="1" xfId="0" applyFill="1" applyBorder="1" applyAlignment="1">
      <alignment horizontal="center" vertical="center" wrapText="1"/>
    </xf>
    <xf numFmtId="0" fontId="3" fillId="0" borderId="6" xfId="0" applyFont="1" applyBorder="1" applyAlignment="1">
      <alignment horizontal="left" vertical="center" wrapText="1"/>
    </xf>
    <xf numFmtId="0" fontId="9" fillId="0" borderId="1" xfId="0" applyFont="1" applyBorder="1" applyAlignment="1">
      <alignment horizontal="center" vertical="center" wrapText="1"/>
    </xf>
    <xf numFmtId="0" fontId="0" fillId="0" borderId="0" xfId="0" applyAlignment="1">
      <alignment horizontal="center" vertical="center"/>
    </xf>
    <xf numFmtId="0" fontId="2" fillId="6"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0" fillId="0" borderId="0" xfId="0" applyAlignment="1">
      <alignment vertical="center" wrapText="1"/>
    </xf>
    <xf numFmtId="14" fontId="0" fillId="0" borderId="0" xfId="0" applyNumberFormat="1"/>
    <xf numFmtId="14" fontId="0" fillId="0" borderId="1" xfId="0" applyNumberFormat="1" applyBorder="1" applyAlignment="1">
      <alignment horizontal="center" vertical="center"/>
    </xf>
    <xf numFmtId="14" fontId="3" fillId="3" borderId="1" xfId="0" applyNumberFormat="1" applyFont="1" applyFill="1" applyBorder="1" applyAlignment="1">
      <alignment horizontal="center" vertical="center" wrapText="1"/>
    </xf>
    <xf numFmtId="14" fontId="7" fillId="0" borderId="1" xfId="0" applyNumberFormat="1" applyFont="1" applyBorder="1" applyAlignment="1">
      <alignment vertical="center"/>
    </xf>
    <xf numFmtId="0" fontId="12" fillId="7" borderId="2" xfId="0" applyFont="1" applyFill="1" applyBorder="1" applyAlignment="1">
      <alignment horizontal="left" vertical="center"/>
    </xf>
    <xf numFmtId="0" fontId="13" fillId="0" borderId="1" xfId="0" applyFont="1" applyBorder="1" applyAlignment="1">
      <alignment horizontal="center" vertical="center"/>
    </xf>
    <xf numFmtId="0" fontId="14" fillId="0" borderId="0" xfId="0" applyFont="1" applyAlignment="1">
      <alignment vertical="center"/>
    </xf>
    <xf numFmtId="0" fontId="15"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17" xfId="2" applyFont="1" applyBorder="1" applyAlignment="1" applyProtection="1">
      <alignment horizontal="center" vertical="center" wrapText="1"/>
      <protection locked="0"/>
    </xf>
    <xf numFmtId="0" fontId="6" fillId="0" borderId="18" xfId="2" applyFont="1" applyBorder="1" applyAlignment="1" applyProtection="1">
      <alignment horizontal="center" vertical="center" wrapText="1"/>
      <protection locked="0"/>
    </xf>
    <xf numFmtId="0" fontId="6" fillId="0" borderId="1" xfId="2" applyFont="1" applyBorder="1" applyAlignment="1" applyProtection="1">
      <alignment horizontal="center" vertical="center" wrapText="1"/>
      <protection locked="0"/>
    </xf>
    <xf numFmtId="0" fontId="2" fillId="0" borderId="9" xfId="0" applyFont="1" applyBorder="1" applyAlignment="1">
      <alignment vertical="center" wrapText="1"/>
    </xf>
    <xf numFmtId="0" fontId="2" fillId="0" borderId="1" xfId="0" applyFont="1" applyBorder="1" applyAlignment="1">
      <alignment vertical="center"/>
    </xf>
    <xf numFmtId="0" fontId="19" fillId="0" borderId="0" xfId="0" applyFont="1" applyAlignment="1">
      <alignment horizontal="center" vertical="center"/>
    </xf>
    <xf numFmtId="14" fontId="19" fillId="0" borderId="0" xfId="0" applyNumberFormat="1" applyFont="1" applyAlignment="1">
      <alignment horizontal="center" vertical="center"/>
    </xf>
    <xf numFmtId="14" fontId="0" fillId="0" borderId="1" xfId="0" applyNumberFormat="1" applyBorder="1" applyAlignment="1">
      <alignment vertical="center" wrapText="1"/>
    </xf>
    <xf numFmtId="0" fontId="0" fillId="0" borderId="0" xfId="0" applyAlignment="1">
      <alignment horizontal="center"/>
    </xf>
    <xf numFmtId="0" fontId="20" fillId="0" borderId="1" xfId="0" applyFont="1" applyBorder="1" applyAlignment="1">
      <alignment horizontal="center" vertical="center"/>
    </xf>
    <xf numFmtId="14" fontId="20" fillId="0" borderId="1" xfId="0" applyNumberFormat="1" applyFont="1" applyBorder="1" applyAlignment="1">
      <alignment horizontal="center" vertical="center"/>
    </xf>
    <xf numFmtId="0" fontId="20" fillId="0" borderId="1" xfId="0" applyFont="1" applyBorder="1" applyAlignment="1">
      <alignment horizontal="left"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4" fontId="0" fillId="0" borderId="9" xfId="0" applyNumberFormat="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15" xfId="0" applyBorder="1" applyAlignment="1">
      <alignment vertical="center"/>
    </xf>
    <xf numFmtId="0" fontId="0" fillId="4" borderId="1" xfId="0" applyFill="1" applyBorder="1" applyAlignment="1">
      <alignment horizontal="center" vertical="center" wrapText="1"/>
    </xf>
    <xf numFmtId="0" fontId="0" fillId="0" borderId="2" xfId="0" applyBorder="1" applyAlignment="1">
      <alignment vertical="center"/>
    </xf>
    <xf numFmtId="0" fontId="0" fillId="8" borderId="1" xfId="0" applyFill="1" applyBorder="1" applyAlignment="1">
      <alignment horizontal="center" vertical="center" wrapText="1"/>
    </xf>
    <xf numFmtId="0" fontId="5" fillId="8" borderId="6"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0" fillId="8" borderId="1" xfId="0" applyFill="1" applyBorder="1" applyAlignment="1">
      <alignment vertical="center" wrapText="1"/>
    </xf>
    <xf numFmtId="1" fontId="0" fillId="8" borderId="1" xfId="0" applyNumberFormat="1" applyFill="1" applyBorder="1" applyAlignment="1">
      <alignment horizontal="center" vertical="center"/>
    </xf>
    <xf numFmtId="0" fontId="8" fillId="8" borderId="1" xfId="0" applyFont="1" applyFill="1" applyBorder="1" applyAlignment="1">
      <alignment horizontal="center" vertical="center"/>
    </xf>
    <xf numFmtId="0" fontId="0" fillId="8" borderId="1" xfId="0" applyFill="1" applyBorder="1"/>
    <xf numFmtId="0" fontId="0" fillId="4" borderId="1" xfId="0" applyFill="1" applyBorder="1"/>
    <xf numFmtId="0" fontId="0" fillId="9" borderId="1" xfId="0" applyFill="1" applyBorder="1"/>
    <xf numFmtId="0" fontId="0" fillId="9" borderId="1" xfId="0" applyFill="1" applyBorder="1" applyAlignment="1">
      <alignment horizontal="center" vertical="center"/>
    </xf>
    <xf numFmtId="0" fontId="2" fillId="10" borderId="1" xfId="0" applyFont="1" applyFill="1" applyBorder="1" applyAlignment="1">
      <alignment horizontal="center" vertical="center"/>
    </xf>
    <xf numFmtId="0" fontId="0" fillId="10" borderId="0" xfId="0" applyFill="1"/>
    <xf numFmtId="0" fontId="0" fillId="10" borderId="0" xfId="0" applyFill="1" applyAlignment="1">
      <alignment horizontal="left" vertical="center"/>
    </xf>
    <xf numFmtId="0" fontId="7" fillId="10" borderId="0" xfId="0" applyFont="1" applyFill="1"/>
    <xf numFmtId="0" fontId="7" fillId="10" borderId="0" xfId="0" applyFont="1" applyFill="1" applyAlignment="1">
      <alignment horizontal="center" vertical="center"/>
    </xf>
    <xf numFmtId="0" fontId="2" fillId="10" borderId="1" xfId="0" applyFont="1" applyFill="1" applyBorder="1" applyAlignment="1">
      <alignment vertical="center"/>
    </xf>
    <xf numFmtId="0" fontId="2" fillId="10" borderId="1" xfId="0" applyFont="1" applyFill="1" applyBorder="1" applyAlignment="1">
      <alignment vertical="center" wrapText="1"/>
    </xf>
    <xf numFmtId="0" fontId="2" fillId="10" borderId="9" xfId="0" applyFont="1" applyFill="1" applyBorder="1" applyAlignment="1">
      <alignment vertical="center" wrapText="1"/>
    </xf>
    <xf numFmtId="0" fontId="2" fillId="10" borderId="7" xfId="0" applyFont="1" applyFill="1" applyBorder="1" applyAlignment="1">
      <alignment vertical="center"/>
    </xf>
    <xf numFmtId="0" fontId="2" fillId="10" borderId="9" xfId="0" applyFont="1" applyFill="1" applyBorder="1" applyAlignment="1">
      <alignment vertical="center"/>
    </xf>
    <xf numFmtId="0" fontId="6" fillId="11" borderId="1" xfId="0" applyFont="1" applyFill="1" applyBorder="1" applyAlignment="1" applyProtection="1">
      <alignment horizontal="center" vertical="center" wrapText="1"/>
      <protection locked="0"/>
    </xf>
    <xf numFmtId="0" fontId="6" fillId="11" borderId="2" xfId="0" applyFont="1" applyFill="1" applyBorder="1" applyAlignment="1" applyProtection="1">
      <alignment horizontal="center" vertical="center" wrapText="1"/>
      <protection locked="0"/>
    </xf>
    <xf numFmtId="0" fontId="6" fillId="10" borderId="1" xfId="0" applyFont="1" applyFill="1" applyBorder="1" applyAlignment="1" applyProtection="1">
      <alignment horizontal="center" vertical="center" wrapText="1"/>
      <protection locked="0" hidden="1"/>
    </xf>
    <xf numFmtId="0" fontId="0" fillId="0" borderId="0" xfId="0" pivotButton="1" applyAlignment="1">
      <alignment vertical="center" wrapText="1"/>
    </xf>
    <xf numFmtId="0" fontId="0" fillId="0" borderId="0" xfId="0" applyAlignment="1">
      <alignment horizontal="left" vertical="center" wrapText="1"/>
    </xf>
    <xf numFmtId="9" fontId="0" fillId="0" borderId="0" xfId="3" applyFont="1" applyAlignment="1">
      <alignment vertical="center" wrapText="1"/>
    </xf>
    <xf numFmtId="0" fontId="3" fillId="8" borderId="6" xfId="0" applyFont="1" applyFill="1" applyBorder="1" applyAlignment="1">
      <alignment horizontal="left" vertical="center" wrapText="1"/>
    </xf>
    <xf numFmtId="0" fontId="7" fillId="8" borderId="1" xfId="0" applyFont="1" applyFill="1" applyBorder="1" applyAlignment="1">
      <alignment vertical="center" wrapText="1"/>
    </xf>
    <xf numFmtId="0" fontId="7" fillId="8" borderId="1" xfId="0" applyFont="1" applyFill="1" applyBorder="1" applyAlignment="1">
      <alignment vertical="center"/>
    </xf>
    <xf numFmtId="14" fontId="7" fillId="8" borderId="1" xfId="0" applyNumberFormat="1" applyFont="1" applyFill="1" applyBorder="1" applyAlignment="1">
      <alignment vertical="center"/>
    </xf>
    <xf numFmtId="0" fontId="0" fillId="8" borderId="0" xfId="0" applyFill="1" applyAlignment="1">
      <alignment vertical="center"/>
    </xf>
    <xf numFmtId="0" fontId="9" fillId="8" borderId="1" xfId="0" applyFont="1" applyFill="1" applyBorder="1" applyAlignment="1">
      <alignment horizontal="center" vertical="center" wrapText="1"/>
    </xf>
    <xf numFmtId="14" fontId="7" fillId="8" borderId="1" xfId="0" applyNumberFormat="1" applyFont="1" applyFill="1" applyBorder="1" applyAlignment="1">
      <alignment horizontal="center" vertical="center"/>
    </xf>
    <xf numFmtId="0" fontId="1" fillId="8" borderId="0" xfId="0" applyFont="1" applyFill="1" applyAlignment="1">
      <alignment vertical="center"/>
    </xf>
    <xf numFmtId="0" fontId="5" fillId="8" borderId="6" xfId="0" applyFont="1" applyFill="1" applyBorder="1" applyAlignment="1">
      <alignment horizontal="left" vertical="center" wrapText="1"/>
    </xf>
    <xf numFmtId="0" fontId="4" fillId="0" borderId="6" xfId="0" applyFont="1" applyBorder="1" applyAlignment="1">
      <alignment horizontal="center" vertical="center" wrapText="1"/>
    </xf>
    <xf numFmtId="0" fontId="1" fillId="0" borderId="1" xfId="0" applyFont="1" applyBorder="1" applyAlignment="1">
      <alignment vertical="center" wrapText="1"/>
    </xf>
    <xf numFmtId="0" fontId="0" fillId="8" borderId="0" xfId="0" applyFill="1" applyAlignment="1">
      <alignment horizontal="center" vertical="center"/>
    </xf>
    <xf numFmtId="0" fontId="0" fillId="8" borderId="0" xfId="0" applyFill="1"/>
    <xf numFmtId="0" fontId="1" fillId="12" borderId="0" xfId="0" applyFont="1" applyFill="1" applyAlignment="1">
      <alignment vertical="center"/>
    </xf>
    <xf numFmtId="0" fontId="0" fillId="8" borderId="1" xfId="0" applyFill="1" applyBorder="1" applyAlignment="1">
      <alignment horizontal="center" vertical="center"/>
    </xf>
    <xf numFmtId="0" fontId="0" fillId="5" borderId="0" xfId="0" applyFill="1" applyAlignment="1">
      <alignment horizontal="center" vertical="center"/>
    </xf>
    <xf numFmtId="0" fontId="5" fillId="0" borderId="0" xfId="0" applyFont="1" applyAlignment="1">
      <alignment horizontal="center" vertical="center" wrapText="1"/>
    </xf>
    <xf numFmtId="0" fontId="3" fillId="0" borderId="22" xfId="0" applyFont="1"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lignment vertical="center" wrapText="1"/>
    </xf>
    <xf numFmtId="0" fontId="3" fillId="0" borderId="20" xfId="0" applyFont="1" applyBorder="1" applyAlignment="1">
      <alignment horizontal="center" vertical="center" wrapText="1"/>
    </xf>
    <xf numFmtId="0" fontId="5" fillId="0" borderId="20" xfId="0" applyFont="1" applyBorder="1" applyAlignment="1">
      <alignment horizontal="center" vertical="center" wrapText="1"/>
    </xf>
    <xf numFmtId="0" fontId="2" fillId="0" borderId="1" xfId="0" applyFont="1" applyBorder="1" applyAlignment="1">
      <alignment vertical="center" wrapText="1"/>
    </xf>
    <xf numFmtId="0" fontId="0" fillId="0" borderId="9" xfId="0" applyBorder="1" applyAlignment="1">
      <alignment vertical="center" wrapText="1"/>
    </xf>
    <xf numFmtId="0" fontId="5" fillId="0" borderId="21" xfId="0" applyFont="1" applyBorder="1" applyAlignment="1">
      <alignment horizontal="left" vertical="center" wrapText="1" indent="1"/>
    </xf>
    <xf numFmtId="0" fontId="0" fillId="0" borderId="9" xfId="0" applyBorder="1" applyAlignment="1">
      <alignment horizontal="center" vertical="center" wrapText="1"/>
    </xf>
    <xf numFmtId="14" fontId="23" fillId="0" borderId="1" xfId="0" applyNumberFormat="1" applyFont="1" applyBorder="1" applyAlignment="1">
      <alignment vertical="center"/>
    </xf>
    <xf numFmtId="14" fontId="23" fillId="0" borderId="4" xfId="0" applyNumberFormat="1" applyFont="1" applyBorder="1" applyAlignment="1">
      <alignment vertical="center"/>
    </xf>
    <xf numFmtId="0" fontId="3" fillId="5" borderId="6" xfId="0" applyFont="1" applyFill="1" applyBorder="1" applyAlignment="1">
      <alignment horizontal="left" vertical="center" wrapText="1"/>
    </xf>
    <xf numFmtId="0" fontId="5" fillId="3" borderId="1" xfId="0" applyFont="1" applyFill="1" applyBorder="1" applyAlignment="1">
      <alignment horizontal="left" vertical="center" wrapText="1" indent="1"/>
    </xf>
    <xf numFmtId="0" fontId="5" fillId="3" borderId="1" xfId="1" applyFont="1" applyFill="1" applyBorder="1" applyAlignment="1">
      <alignment horizontal="center" vertical="center" wrapText="1"/>
    </xf>
    <xf numFmtId="0" fontId="5" fillId="0" borderId="1" xfId="0" applyFont="1" applyBorder="1" applyAlignment="1">
      <alignment horizontal="center" vertical="center" wrapText="1"/>
    </xf>
    <xf numFmtId="1" fontId="5" fillId="2" borderId="1" xfId="0" applyNumberFormat="1" applyFont="1" applyFill="1" applyBorder="1" applyAlignment="1" applyProtection="1">
      <alignment horizontal="center" vertical="center" wrapText="1"/>
      <protection hidden="1"/>
    </xf>
    <xf numFmtId="0" fontId="5" fillId="0" borderId="22" xfId="0" applyFont="1" applyBorder="1" applyAlignment="1">
      <alignment horizontal="center" vertical="center" wrapText="1"/>
    </xf>
    <xf numFmtId="0" fontId="5" fillId="0" borderId="6" xfId="0" applyFont="1" applyBorder="1" applyAlignment="1">
      <alignment horizontal="left" vertical="center" wrapText="1"/>
    </xf>
    <xf numFmtId="0" fontId="0" fillId="0" borderId="1" xfId="0" applyBorder="1" applyAlignment="1">
      <alignment horizontal="center" vertical="center" wrapText="1"/>
    </xf>
    <xf numFmtId="0" fontId="18" fillId="0" borderId="1" xfId="0" applyFont="1" applyBorder="1" applyAlignment="1">
      <alignment horizontal="center" vertical="center"/>
    </xf>
    <xf numFmtId="0" fontId="2" fillId="10"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textRotation="90"/>
    </xf>
    <xf numFmtId="0" fontId="2" fillId="0" borderId="4" xfId="0" applyFont="1" applyBorder="1" applyAlignment="1">
      <alignment horizontal="center" vertical="center" textRotation="90"/>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wrapText="1"/>
    </xf>
    <xf numFmtId="0" fontId="2" fillId="0" borderId="12"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1"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0" fillId="0" borderId="14" xfId="0" applyBorder="1" applyAlignment="1">
      <alignment horizontal="left" vertical="center" wrapText="1"/>
    </xf>
    <xf numFmtId="0" fontId="0" fillId="0" borderId="10" xfId="0" applyBorder="1" applyAlignment="1">
      <alignment horizontal="left" vertical="center" wrapText="1"/>
    </xf>
    <xf numFmtId="0" fontId="0" fillId="0" borderId="3" xfId="0"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 fillId="0" borderId="0" xfId="0" applyFont="1" applyAlignment="1">
      <alignment horizontal="center" vertical="center" textRotation="90"/>
    </xf>
    <xf numFmtId="0" fontId="16" fillId="0" borderId="2" xfId="2" applyBorder="1" applyAlignment="1">
      <alignment horizontal="center" vertical="center" wrapText="1"/>
    </xf>
    <xf numFmtId="0" fontId="16" fillId="0" borderId="8" xfId="2" applyBorder="1" applyAlignment="1">
      <alignment horizontal="center" vertical="center" wrapText="1"/>
    </xf>
    <xf numFmtId="0" fontId="16" fillId="0" borderId="7" xfId="2" applyBorder="1" applyAlignment="1">
      <alignment horizontal="center" vertical="center" wrapText="1"/>
    </xf>
    <xf numFmtId="0" fontId="17" fillId="0" borderId="16" xfId="2" applyFont="1" applyBorder="1" applyAlignment="1" applyProtection="1">
      <alignment horizontal="center" vertical="center" textRotation="90" wrapText="1"/>
      <protection locked="0"/>
    </xf>
    <xf numFmtId="0" fontId="17" fillId="0" borderId="0" xfId="2" applyFont="1" applyAlignment="1" applyProtection="1">
      <alignment horizontal="center" vertical="center" textRotation="90" wrapText="1"/>
      <protection locked="0"/>
    </xf>
    <xf numFmtId="0" fontId="17" fillId="0" borderId="19" xfId="2" applyFont="1" applyBorder="1" applyAlignment="1" applyProtection="1">
      <alignment horizontal="center" vertical="center" textRotation="90" wrapText="1"/>
      <protection locked="0"/>
    </xf>
    <xf numFmtId="0" fontId="16" fillId="0" borderId="1" xfId="2" applyBorder="1" applyAlignment="1">
      <alignment horizontal="center" vertical="center" wrapText="1"/>
    </xf>
    <xf numFmtId="0" fontId="16" fillId="0" borderId="14" xfId="2" applyBorder="1" applyAlignment="1">
      <alignment horizontal="center" vertical="center" wrapText="1"/>
    </xf>
    <xf numFmtId="0" fontId="16" fillId="0" borderId="10" xfId="2" applyBorder="1" applyAlignment="1">
      <alignment horizontal="center" vertical="center" wrapText="1"/>
    </xf>
    <xf numFmtId="0" fontId="16" fillId="0" borderId="3" xfId="2" applyBorder="1" applyAlignment="1">
      <alignment horizontal="center" vertical="center" wrapText="1"/>
    </xf>
    <xf numFmtId="0" fontId="0" fillId="0" borderId="11"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left" vertical="center"/>
    </xf>
    <xf numFmtId="0" fontId="0" fillId="0" borderId="8" xfId="0"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4" xfId="0" applyFont="1" applyBorder="1" applyAlignment="1">
      <alignment horizontal="center" vertical="center"/>
    </xf>
    <xf numFmtId="0" fontId="10"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lignment horizontal="center" vertical="center"/>
    </xf>
    <xf numFmtId="0" fontId="11" fillId="0" borderId="10" xfId="0" applyFont="1" applyBorder="1" applyAlignment="1">
      <alignment horizontal="center" vertical="center"/>
    </xf>
    <xf numFmtId="0" fontId="11" fillId="0" borderId="3"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xf>
    <xf numFmtId="0" fontId="2" fillId="0" borderId="11" xfId="0" applyFont="1" applyBorder="1" applyAlignment="1">
      <alignment horizontal="center" vertical="center"/>
    </xf>
    <xf numFmtId="0" fontId="2" fillId="0" borderId="15" xfId="0" applyFont="1" applyBorder="1" applyAlignment="1">
      <alignment horizontal="center" vertical="center"/>
    </xf>
    <xf numFmtId="0" fontId="2" fillId="0" borderId="12" xfId="0" applyFont="1" applyBorder="1" applyAlignment="1">
      <alignment horizontal="center" vertical="center"/>
    </xf>
    <xf numFmtId="0" fontId="2" fillId="6" borderId="2"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7" xfId="0" applyFont="1" applyFill="1" applyBorder="1" applyAlignment="1">
      <alignment horizontal="center" vertical="center"/>
    </xf>
    <xf numFmtId="0" fontId="2" fillId="10" borderId="2"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2" xfId="0" applyFont="1" applyFill="1" applyBorder="1" applyAlignment="1">
      <alignment horizontal="center" vertical="center"/>
    </xf>
    <xf numFmtId="0" fontId="2" fillId="10" borderId="8" xfId="0" applyFont="1" applyFill="1" applyBorder="1" applyAlignment="1">
      <alignment horizontal="center" vertical="center"/>
    </xf>
    <xf numFmtId="0" fontId="2" fillId="10" borderId="7" xfId="0" applyFont="1" applyFill="1" applyBorder="1" applyAlignment="1">
      <alignment horizontal="center" vertical="center"/>
    </xf>
    <xf numFmtId="0" fontId="2" fillId="6" borderId="1" xfId="0" applyFont="1" applyFill="1" applyBorder="1" applyAlignment="1">
      <alignment horizontal="center" vertical="center"/>
    </xf>
    <xf numFmtId="0" fontId="6" fillId="11" borderId="12" xfId="0" applyFont="1" applyFill="1" applyBorder="1" applyAlignment="1" applyProtection="1">
      <alignment horizontal="center" vertical="center" wrapText="1"/>
      <protection locked="0"/>
    </xf>
    <xf numFmtId="0" fontId="6" fillId="11" borderId="3" xfId="0" applyFont="1" applyFill="1" applyBorder="1" applyAlignment="1" applyProtection="1">
      <alignment horizontal="center" vertical="center" wrapText="1"/>
      <protection locked="0"/>
    </xf>
    <xf numFmtId="0" fontId="6" fillId="11" borderId="5" xfId="0" applyFont="1" applyFill="1" applyBorder="1" applyAlignment="1" applyProtection="1">
      <alignment horizontal="center" vertical="center" wrapText="1"/>
      <protection locked="0"/>
    </xf>
    <xf numFmtId="0" fontId="2" fillId="10" borderId="4" xfId="0" applyFont="1" applyFill="1" applyBorder="1" applyAlignment="1">
      <alignment horizontal="center"/>
    </xf>
    <xf numFmtId="0" fontId="6" fillId="11" borderId="4" xfId="0" applyFont="1" applyFill="1" applyBorder="1" applyAlignment="1" applyProtection="1">
      <alignment horizontal="center" vertical="center" wrapText="1"/>
      <protection locked="0"/>
    </xf>
    <xf numFmtId="0" fontId="6" fillId="11" borderId="1" xfId="0" applyFont="1" applyFill="1" applyBorder="1" applyAlignment="1" applyProtection="1">
      <alignment horizontal="center" vertical="center" wrapText="1"/>
      <protection locked="0"/>
    </xf>
    <xf numFmtId="0" fontId="2" fillId="10" borderId="10" xfId="0" applyFont="1" applyFill="1" applyBorder="1" applyAlignment="1">
      <alignment horizontal="center" vertical="center"/>
    </xf>
    <xf numFmtId="0" fontId="6" fillId="11" borderId="9" xfId="0" applyFont="1" applyFill="1" applyBorder="1" applyAlignment="1" applyProtection="1">
      <alignment horizontal="center" vertical="center" wrapText="1"/>
      <protection locked="0"/>
    </xf>
    <xf numFmtId="0" fontId="2" fillId="10" borderId="2" xfId="0" applyFont="1" applyFill="1" applyBorder="1" applyAlignment="1">
      <alignment horizontal="center"/>
    </xf>
    <xf numFmtId="0" fontId="2" fillId="10" borderId="8" xfId="0" applyFont="1" applyFill="1" applyBorder="1" applyAlignment="1">
      <alignment horizontal="center"/>
    </xf>
    <xf numFmtId="0" fontId="21" fillId="10" borderId="1" xfId="0" applyFont="1" applyFill="1" applyBorder="1" applyAlignment="1">
      <alignment horizontal="center" vertical="center"/>
    </xf>
  </cellXfs>
  <cellStyles count="4">
    <cellStyle name="Normal" xfId="0" builtinId="0"/>
    <cellStyle name="Normal 13" xfId="2" xr:uid="{74D3B065-B775-824C-A644-4D02C85A9EB8}"/>
    <cellStyle name="Normal 2 2 2" xfId="1" xr:uid="{9262EDD5-2826-604C-8C5E-4F80C834FA7B}"/>
    <cellStyle name="Porcentaje" xfId="3" builtinId="5"/>
  </cellStyles>
  <dxfs count="48">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alignment wrapText="1"/>
    </dxf>
    <dxf>
      <alignment wrapText="1"/>
    </dxf>
    <dxf>
      <alignment wrapText="1"/>
    </dxf>
    <dxf>
      <alignment wrapText="1"/>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s>
  <tableStyles count="0" defaultTableStyle="TableStyleMedium2" defaultPivotStyle="PivotStyleLight16"/>
  <colors>
    <mruColors>
      <color rgb="FFB090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761999</xdr:colOff>
      <xdr:row>49</xdr:row>
      <xdr:rowOff>310445</xdr:rowOff>
    </xdr:from>
    <xdr:to>
      <xdr:col>7</xdr:col>
      <xdr:colOff>1016000</xdr:colOff>
      <xdr:row>49</xdr:row>
      <xdr:rowOff>2921000</xdr:rowOff>
    </xdr:to>
    <xdr:pic>
      <xdr:nvPicPr>
        <xdr:cNvPr id="2" name="Imagen 1">
          <a:extLst>
            <a:ext uri="{FF2B5EF4-FFF2-40B4-BE49-F238E27FC236}">
              <a16:creationId xmlns:a16="http://schemas.microsoft.com/office/drawing/2014/main" id="{81732C53-4C49-354D-93CE-629CEE8BC50B}"/>
            </a:ext>
          </a:extLst>
        </xdr:cNvPr>
        <xdr:cNvPicPr>
          <a:picLocks noChangeAspect="1"/>
        </xdr:cNvPicPr>
      </xdr:nvPicPr>
      <xdr:blipFill rotWithShape="1">
        <a:blip xmlns:r="http://schemas.openxmlformats.org/officeDocument/2006/relationships" r:embed="rId1"/>
        <a:srcRect l="64584" t="10090" r="8227" b="7973"/>
        <a:stretch/>
      </xdr:blipFill>
      <xdr:spPr>
        <a:xfrm>
          <a:off x="5727699" y="34613145"/>
          <a:ext cx="3759201" cy="2610555"/>
        </a:xfrm>
        <a:prstGeom prst="rect">
          <a:avLst/>
        </a:prstGeom>
      </xdr:spPr>
    </xdr:pic>
    <xdr:clientData/>
  </xdr:twoCellAnchor>
  <xdr:twoCellAnchor editAs="oneCell">
    <xdr:from>
      <xdr:col>5</xdr:col>
      <xdr:colOff>101543</xdr:colOff>
      <xdr:row>49</xdr:row>
      <xdr:rowOff>3640667</xdr:rowOff>
    </xdr:from>
    <xdr:to>
      <xdr:col>7</xdr:col>
      <xdr:colOff>663222</xdr:colOff>
      <xdr:row>49</xdr:row>
      <xdr:rowOff>4693283</xdr:rowOff>
    </xdr:to>
    <xdr:pic>
      <xdr:nvPicPr>
        <xdr:cNvPr id="3" name="Imagen 2">
          <a:extLst>
            <a:ext uri="{FF2B5EF4-FFF2-40B4-BE49-F238E27FC236}">
              <a16:creationId xmlns:a16="http://schemas.microsoft.com/office/drawing/2014/main" id="{F246BC5B-E85E-254C-B31F-CA7CC5FA5FD2}"/>
            </a:ext>
          </a:extLst>
        </xdr:cNvPr>
        <xdr:cNvPicPr>
          <a:picLocks noChangeAspect="1"/>
        </xdr:cNvPicPr>
      </xdr:nvPicPr>
      <xdr:blipFill rotWithShape="1">
        <a:blip xmlns:r="http://schemas.openxmlformats.org/officeDocument/2006/relationships" r:embed="rId2"/>
        <a:srcRect b="11399"/>
        <a:stretch/>
      </xdr:blipFill>
      <xdr:spPr>
        <a:xfrm>
          <a:off x="6235643" y="37943367"/>
          <a:ext cx="2898479" cy="1052616"/>
        </a:xfrm>
        <a:prstGeom prst="rect">
          <a:avLst/>
        </a:prstGeom>
      </xdr:spPr>
    </xdr:pic>
    <xdr:clientData/>
  </xdr:twoCellAnchor>
  <xdr:twoCellAnchor editAs="oneCell">
    <xdr:from>
      <xdr:col>9</xdr:col>
      <xdr:colOff>28222</xdr:colOff>
      <xdr:row>50</xdr:row>
      <xdr:rowOff>903111</xdr:rowOff>
    </xdr:from>
    <xdr:to>
      <xdr:col>10</xdr:col>
      <xdr:colOff>1104900</xdr:colOff>
      <xdr:row>50</xdr:row>
      <xdr:rowOff>1931811</xdr:rowOff>
    </xdr:to>
    <xdr:pic>
      <xdr:nvPicPr>
        <xdr:cNvPr id="4" name="Imagen 3">
          <a:extLst>
            <a:ext uri="{FF2B5EF4-FFF2-40B4-BE49-F238E27FC236}">
              <a16:creationId xmlns:a16="http://schemas.microsoft.com/office/drawing/2014/main" id="{8618FF8A-950F-7540-BF39-FAD89360320C}"/>
            </a:ext>
          </a:extLst>
        </xdr:cNvPr>
        <xdr:cNvPicPr>
          <a:picLocks noChangeAspect="1"/>
        </xdr:cNvPicPr>
      </xdr:nvPicPr>
      <xdr:blipFill>
        <a:blip xmlns:r="http://schemas.openxmlformats.org/officeDocument/2006/relationships" r:embed="rId3"/>
        <a:stretch>
          <a:fillRect/>
        </a:stretch>
      </xdr:blipFill>
      <xdr:spPr>
        <a:xfrm>
          <a:off x="10835922" y="40196911"/>
          <a:ext cx="2245078" cy="1028700"/>
        </a:xfrm>
        <a:prstGeom prst="rect">
          <a:avLst/>
        </a:prstGeom>
      </xdr:spPr>
    </xdr:pic>
    <xdr:clientData/>
  </xdr:twoCellAnchor>
  <xdr:twoCellAnchor editAs="oneCell">
    <xdr:from>
      <xdr:col>2</xdr:col>
      <xdr:colOff>706404</xdr:colOff>
      <xdr:row>50</xdr:row>
      <xdr:rowOff>868948</xdr:rowOff>
    </xdr:from>
    <xdr:to>
      <xdr:col>8</xdr:col>
      <xdr:colOff>67394</xdr:colOff>
      <xdr:row>50</xdr:row>
      <xdr:rowOff>2040966</xdr:rowOff>
    </xdr:to>
    <xdr:pic>
      <xdr:nvPicPr>
        <xdr:cNvPr id="5" name="Imagen 4">
          <a:extLst>
            <a:ext uri="{FF2B5EF4-FFF2-40B4-BE49-F238E27FC236}">
              <a16:creationId xmlns:a16="http://schemas.microsoft.com/office/drawing/2014/main" id="{FA73D9EC-B9CA-3046-AC55-88028B138C7F}"/>
            </a:ext>
          </a:extLst>
        </xdr:cNvPr>
        <xdr:cNvPicPr>
          <a:picLocks noChangeAspect="1"/>
        </xdr:cNvPicPr>
      </xdr:nvPicPr>
      <xdr:blipFill>
        <a:blip xmlns:r="http://schemas.openxmlformats.org/officeDocument/2006/relationships" r:embed="rId4"/>
        <a:stretch>
          <a:fillRect/>
        </a:stretch>
      </xdr:blipFill>
      <xdr:spPr>
        <a:xfrm>
          <a:off x="3335304" y="40162748"/>
          <a:ext cx="6371390" cy="1172018"/>
        </a:xfrm>
        <a:prstGeom prst="rect">
          <a:avLst/>
        </a:prstGeom>
      </xdr:spPr>
    </xdr:pic>
    <xdr:clientData/>
  </xdr:twoCellAnchor>
  <xdr:oneCellAnchor>
    <xdr:from>
      <xdr:col>4</xdr:col>
      <xdr:colOff>761999</xdr:colOff>
      <xdr:row>52</xdr:row>
      <xdr:rowOff>310445</xdr:rowOff>
    </xdr:from>
    <xdr:ext cx="3763212" cy="2610555"/>
    <xdr:pic>
      <xdr:nvPicPr>
        <xdr:cNvPr id="6" name="Imagen 5">
          <a:extLst>
            <a:ext uri="{FF2B5EF4-FFF2-40B4-BE49-F238E27FC236}">
              <a16:creationId xmlns:a16="http://schemas.microsoft.com/office/drawing/2014/main" id="{A77F6E68-8985-AA46-9B17-54F02481F039}"/>
            </a:ext>
          </a:extLst>
        </xdr:cNvPr>
        <xdr:cNvPicPr>
          <a:picLocks noChangeAspect="1"/>
        </xdr:cNvPicPr>
      </xdr:nvPicPr>
      <xdr:blipFill rotWithShape="1">
        <a:blip xmlns:r="http://schemas.openxmlformats.org/officeDocument/2006/relationships" r:embed="rId1"/>
        <a:srcRect l="64584" t="10090" r="8227" b="7973"/>
        <a:stretch/>
      </xdr:blipFill>
      <xdr:spPr>
        <a:xfrm>
          <a:off x="5727699" y="42093445"/>
          <a:ext cx="3763212" cy="2610555"/>
        </a:xfrm>
        <a:prstGeom prst="rect">
          <a:avLst/>
        </a:prstGeom>
      </xdr:spPr>
    </xdr:pic>
    <xdr:clientData/>
  </xdr:oneCellAnchor>
  <xdr:oneCellAnchor>
    <xdr:from>
      <xdr:col>5</xdr:col>
      <xdr:colOff>90402</xdr:colOff>
      <xdr:row>52</xdr:row>
      <xdr:rowOff>3406720</xdr:rowOff>
    </xdr:from>
    <xdr:ext cx="2901153" cy="1052616"/>
    <xdr:pic>
      <xdr:nvPicPr>
        <xdr:cNvPr id="7" name="Imagen 6">
          <a:extLst>
            <a:ext uri="{FF2B5EF4-FFF2-40B4-BE49-F238E27FC236}">
              <a16:creationId xmlns:a16="http://schemas.microsoft.com/office/drawing/2014/main" id="{F35E258E-79C3-3340-9A68-A1BE1F1EC7A3}"/>
            </a:ext>
          </a:extLst>
        </xdr:cNvPr>
        <xdr:cNvPicPr>
          <a:picLocks noChangeAspect="1"/>
        </xdr:cNvPicPr>
      </xdr:nvPicPr>
      <xdr:blipFill rotWithShape="1">
        <a:blip xmlns:r="http://schemas.openxmlformats.org/officeDocument/2006/relationships" r:embed="rId2"/>
        <a:srcRect b="11399"/>
        <a:stretch/>
      </xdr:blipFill>
      <xdr:spPr>
        <a:xfrm>
          <a:off x="6224502" y="45189720"/>
          <a:ext cx="2901153" cy="1052616"/>
        </a:xfrm>
        <a:prstGeom prst="rect">
          <a:avLst/>
        </a:prstGeom>
      </xdr:spPr>
    </xdr:pic>
    <xdr:clientData/>
  </xdr:oneCellAnchor>
  <xdr:twoCellAnchor editAs="oneCell">
    <xdr:from>
      <xdr:col>3</xdr:col>
      <xdr:colOff>638702</xdr:colOff>
      <xdr:row>53</xdr:row>
      <xdr:rowOff>467894</xdr:rowOff>
    </xdr:from>
    <xdr:to>
      <xdr:col>9</xdr:col>
      <xdr:colOff>697322</xdr:colOff>
      <xdr:row>53</xdr:row>
      <xdr:rowOff>2406316</xdr:rowOff>
    </xdr:to>
    <xdr:pic>
      <xdr:nvPicPr>
        <xdr:cNvPr id="8" name="Imagen 7">
          <a:extLst>
            <a:ext uri="{FF2B5EF4-FFF2-40B4-BE49-F238E27FC236}">
              <a16:creationId xmlns:a16="http://schemas.microsoft.com/office/drawing/2014/main" id="{798FF461-48DD-D644-8759-A3FBAAD42015}"/>
            </a:ext>
          </a:extLst>
        </xdr:cNvPr>
        <xdr:cNvPicPr>
          <a:picLocks noChangeAspect="1"/>
        </xdr:cNvPicPr>
      </xdr:nvPicPr>
      <xdr:blipFill>
        <a:blip xmlns:r="http://schemas.openxmlformats.org/officeDocument/2006/relationships" r:embed="rId5"/>
        <a:stretch>
          <a:fillRect/>
        </a:stretch>
      </xdr:blipFill>
      <xdr:spPr>
        <a:xfrm>
          <a:off x="4436002" y="46949894"/>
          <a:ext cx="7069020" cy="1938422"/>
        </a:xfrm>
        <a:prstGeom prst="rect">
          <a:avLst/>
        </a:prstGeom>
      </xdr:spPr>
    </xdr:pic>
    <xdr:clientData/>
  </xdr:twoCellAnchor>
  <xdr:twoCellAnchor editAs="oneCell">
    <xdr:from>
      <xdr:col>0</xdr:col>
      <xdr:colOff>902369</xdr:colOff>
      <xdr:row>0</xdr:row>
      <xdr:rowOff>55701</xdr:rowOff>
    </xdr:from>
    <xdr:to>
      <xdr:col>1</xdr:col>
      <xdr:colOff>816989</xdr:colOff>
      <xdr:row>2</xdr:row>
      <xdr:rowOff>11140</xdr:rowOff>
    </xdr:to>
    <xdr:pic>
      <xdr:nvPicPr>
        <xdr:cNvPr id="9" name="Imagen 8" descr="Logotipo&#10;&#10;El contenido generado por IA puede ser incorrecto.">
          <a:extLst>
            <a:ext uri="{FF2B5EF4-FFF2-40B4-BE49-F238E27FC236}">
              <a16:creationId xmlns:a16="http://schemas.microsoft.com/office/drawing/2014/main" id="{54127998-D80D-2D4D-83B7-AB3B58F35030}"/>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t="18037" b="13610"/>
        <a:stretch/>
      </xdr:blipFill>
      <xdr:spPr>
        <a:xfrm>
          <a:off x="902369" y="55701"/>
          <a:ext cx="1171920" cy="7936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21%20-%20MC%20%20MAPA%20DE%20RIESGOS%20APROBADO%20(21-04-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drgov.sharepoint.com/sites/ProfesionalesSIG-OAP/Shared%20Documents/Riesgos/0.%20RIESGOS%202021%20-%20matriz%20actualizada/Matriz%20de%20riesgos%20actualizada%20-%202021/1.%20Matriz_mapa_riesgos%20PRUEBA%20URT.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de%20riesgos%202024%20-%20Proceso%20de%20Adecuacio&#769;n%20de%20Tierras-%20corrupcion%20ADT%2029122023.xlsx" TargetMode="External"/><Relationship Id="rId1" Type="http://schemas.openxmlformats.org/officeDocument/2006/relationships/externalLinkPath" Target="/Users/facundopantevez/Downloads/Matriz%20de%20riesgos%202024%20-%20Proceso%20de%20Adecuacio&#769;n%20de%20Tierras-%20corrupcion%20ADT%202912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restituciondetierras-my.sharepoint.com/Users/yuriandrealopezmora/Downloads/RT-RG%20-%20Contexto%2020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Integral%20de%20Riesgos%202025_OTI.xlsm" TargetMode="External"/><Relationship Id="rId1" Type="http://schemas.openxmlformats.org/officeDocument/2006/relationships/externalLinkPath" Target="/Users/facundopantevez/Downloads/Matriz%20Integral%20de%20Riesgos%202025_OTI.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de%20Riesgos%20y%20Peligros%20ADR%20-%20Mayo%202025.xlsm" TargetMode="External"/><Relationship Id="rId1" Type="http://schemas.openxmlformats.org/officeDocument/2006/relationships/externalLinkPath" Target="/Users/facundopantevez/Downloads/Matriz%20de%20Riesgos%20y%20Peligros%20ADR%20-%20Mayo%202025.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Integral%20de%20Riesgos_Final_2025.xlsm" TargetMode="External"/><Relationship Id="rId1" Type="http://schemas.openxmlformats.org/officeDocument/2006/relationships/externalLinkPath" Target="/Users/facundopantevez/Downloads/Matriz%20Integral%20de%20Riesgos_Final_2025.xlsm"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adrgov-my.sharepoint.com/personal/henith_pantevez_adr_gov_co/Documents/Henith/Documentos/Cuentas%20de%20cobro%202025/4.%20Abril/Matriz%20Integral%20de%20Riesgos%202025.xlsm" TargetMode="External"/><Relationship Id="rId1" Type="http://schemas.openxmlformats.org/officeDocument/2006/relationships/externalLinkPath" Target="/personal/henith_pantevez_adr_gov_co/Documents/Henith/Documentos/Cuentas%20de%20cobro%202025/4.%20Abril/Matriz%20Integral%20de%20Riesgos%20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PROCESO"/>
      <sheetName val="Mapa de Riesgos"/>
      <sheetName val="Control de Cambios"/>
      <sheetName val="Listas Nuevas"/>
      <sheetName val="MATRIZ DE CALIFICACIÓN"/>
      <sheetName val="Impacto Corrupcion"/>
      <sheetName val="Evaluación Diseño Control"/>
      <sheetName val="Autoseguimientos"/>
      <sheetName val="Hoja1"/>
      <sheetName val="Evalua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Contexto estratégico"/>
      <sheetName val="Hoja2"/>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row r="4">
          <cell r="D4" t="str">
            <v>FINANCIEROS</v>
          </cell>
          <cell r="E4" t="str">
            <v>POLÍTICOS</v>
          </cell>
          <cell r="F4" t="str">
            <v>DISEÑO_DEL_PROCESO</v>
          </cell>
        </row>
        <row r="5">
          <cell r="D5" t="str">
            <v>PERSONAL</v>
          </cell>
          <cell r="E5" t="str">
            <v>ECONÓMICOS_Y_FINANCIEROS</v>
          </cell>
          <cell r="F5" t="str">
            <v>INTERACCIONES_CON_OTROS_PROCESOS</v>
          </cell>
        </row>
        <row r="6">
          <cell r="D6" t="str">
            <v>PROCESOS</v>
          </cell>
          <cell r="E6" t="str">
            <v>SOCIALES_Y_CULTURALES</v>
          </cell>
          <cell r="F6" t="str">
            <v>TRANSVERSALIDAD</v>
          </cell>
        </row>
        <row r="7">
          <cell r="D7" t="str">
            <v>TECNOLOGÍA</v>
          </cell>
          <cell r="E7" t="str">
            <v>TECNOLÓGICOS</v>
          </cell>
          <cell r="F7" t="str">
            <v>PROCEDIMIENTOS_ASOCIADOS</v>
          </cell>
        </row>
        <row r="8">
          <cell r="D8" t="str">
            <v xml:space="preserve">ESTRATEGICOS </v>
          </cell>
          <cell r="E8" t="str">
            <v>AMBIENTALES</v>
          </cell>
          <cell r="F8" t="str">
            <v>RESPONSABLES_DEL_PROCESO</v>
          </cell>
        </row>
        <row r="9">
          <cell r="D9" t="str">
            <v>COMUNICACIÓN_INTERNA</v>
          </cell>
          <cell r="E9" t="str">
            <v>LEGALES_Y_REGLAMENTARIOS</v>
          </cell>
          <cell r="F9" t="str">
            <v>COMUNICACIÓN_ENTRE_LOS_PROCESOS</v>
          </cell>
        </row>
        <row r="10">
          <cell r="F10" t="str">
            <v>ACTIVOS_DE_SEGURIDAD_DIGITAL_DEL_PROCESO</v>
          </cell>
        </row>
      </sheetData>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xto Estratégico"/>
      <sheetName val="Contexto Proceso"/>
      <sheetName val="Matriz de Riesgos"/>
      <sheetName val="Impacto R. Corrupción"/>
      <sheetName val="Mapa de calor"/>
      <sheetName val="Tabla"/>
      <sheetName val="Mapas de calor"/>
      <sheetName val="Matriz de riesgos 2024 - Proces"/>
    </sheetNames>
    <sheetDataSet>
      <sheetData sheetId="0" refreshError="1"/>
      <sheetData sheetId="1" refreshError="1"/>
      <sheetData sheetId="2" refreshError="1"/>
      <sheetData sheetId="3"/>
      <sheetData sheetId="4">
        <row r="2">
          <cell r="B2" t="str">
            <v>Tipo de control</v>
          </cell>
          <cell r="C2" t="str">
            <v>Valor</v>
          </cell>
          <cell r="D2" t="str">
            <v>Valor</v>
          </cell>
        </row>
        <row r="3">
          <cell r="B3" t="str">
            <v>Preventivo</v>
          </cell>
          <cell r="C3">
            <v>0.25</v>
          </cell>
          <cell r="D3" t="str">
            <v>Probabilidad</v>
          </cell>
        </row>
        <row r="4">
          <cell r="B4" t="str">
            <v>Detectivo</v>
          </cell>
          <cell r="C4">
            <v>0.15</v>
          </cell>
          <cell r="D4" t="str">
            <v>Probabilidad</v>
          </cell>
        </row>
        <row r="5">
          <cell r="B5" t="str">
            <v>Correctivo</v>
          </cell>
          <cell r="C5">
            <v>0.1</v>
          </cell>
          <cell r="D5" t="str">
            <v>Impacto</v>
          </cell>
        </row>
        <row r="7">
          <cell r="B7" t="str">
            <v>Implementación</v>
          </cell>
          <cell r="C7" t="str">
            <v>Valor</v>
          </cell>
        </row>
        <row r="8">
          <cell r="B8" t="str">
            <v xml:space="preserve">Automático </v>
          </cell>
          <cell r="C8">
            <v>0.25</v>
          </cell>
        </row>
        <row r="9">
          <cell r="B9" t="str">
            <v>Manual</v>
          </cell>
          <cell r="C9">
            <v>0.15</v>
          </cell>
        </row>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5" refreshError="1"/>
      <sheetData sheetId="6">
        <row r="26">
          <cell r="K26" t="str">
            <v>Extrema</v>
          </cell>
          <cell r="L26" t="str">
            <v>Reducir, evitar, compartir o transferir el riesgo</v>
          </cell>
        </row>
        <row r="27">
          <cell r="K27" t="str">
            <v>Alta</v>
          </cell>
          <cell r="L27" t="str">
            <v>Reducir, evitar, compartir o transferir el riesgo</v>
          </cell>
        </row>
        <row r="28">
          <cell r="K28" t="str">
            <v>Moderada</v>
          </cell>
          <cell r="L28" t="str">
            <v>Aceptar o reducir el riesgo</v>
          </cell>
        </row>
        <row r="29">
          <cell r="K29" t="str">
            <v>Baja</v>
          </cell>
          <cell r="L29" t="str">
            <v>Aceptar el riesgo</v>
          </cell>
        </row>
      </sheetData>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Nuevas"/>
      <sheetName val="CONTEXTO PROCESO"/>
      <sheetName val="MATRIZ DE CALIFICACIÓN"/>
      <sheetName val="Impacto Corrupcion"/>
      <sheetName val="Evaluación Diseño Control"/>
      <sheetName val="Autoseguimientos"/>
      <sheetName val="Hoja1"/>
      <sheetName val="Evalua Control"/>
    </sheetNames>
    <sheetDataSet>
      <sheetData sheetId="0"/>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s>
    <sheetDataSet>
      <sheetData sheetId="0"/>
      <sheetData sheetId="1"/>
      <sheetData sheetId="2"/>
      <sheetData sheetId="3"/>
      <sheetData sheetId="4"/>
      <sheetData sheetId="5"/>
      <sheetData sheetId="6"/>
      <sheetData sheetId="7">
        <row r="4">
          <cell r="AB4" t="str">
            <v>Debil</v>
          </cell>
        </row>
        <row r="5">
          <cell r="AB5" t="str">
            <v>Debil</v>
          </cell>
          <cell r="BC5" t="str">
            <v>3</v>
          </cell>
          <cell r="BD5" t="str">
            <v>3</v>
          </cell>
        </row>
        <row r="6">
          <cell r="AB6" t="str">
            <v>Moderado</v>
          </cell>
          <cell r="BC6" t="str">
            <v>4</v>
          </cell>
          <cell r="BD6" t="str">
            <v>4</v>
          </cell>
        </row>
        <row r="7">
          <cell r="AB7" t="str">
            <v>Debil</v>
          </cell>
          <cell r="BC7" t="str">
            <v>4</v>
          </cell>
          <cell r="BD7" t="str">
            <v>3</v>
          </cell>
        </row>
        <row r="8">
          <cell r="AB8" t="str">
            <v>Fuerte</v>
          </cell>
          <cell r="BC8" t="str">
            <v>3</v>
          </cell>
          <cell r="BD8" t="str">
            <v>3</v>
          </cell>
        </row>
        <row r="9">
          <cell r="AB9" t="str">
            <v>Debil</v>
          </cell>
          <cell r="BC9" t="str">
            <v>4</v>
          </cell>
          <cell r="BD9" t="str">
            <v>3</v>
          </cell>
        </row>
        <row r="10">
          <cell r="AB10" t="str">
            <v>Moderado</v>
          </cell>
          <cell r="BC10" t="str">
            <v>4</v>
          </cell>
          <cell r="BD10" t="str">
            <v>3</v>
          </cell>
        </row>
      </sheetData>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Debil</v>
          </cell>
        </row>
      </sheetData>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Mapa"/>
      <sheetName val="Ejem"/>
      <sheetName val="Identificacion"/>
      <sheetName val="Causa"/>
      <sheetName val="IMP-FRE"/>
      <sheetName val="Control"/>
      <sheetName val="Controles"/>
      <sheetName val="Plan Trata"/>
      <sheetName val="Inter com"/>
      <sheetName val="Calculos"/>
      <sheetName val="Base"/>
    </sheetNames>
    <sheetDataSet>
      <sheetData sheetId="0"/>
      <sheetData sheetId="1">
        <row r="21">
          <cell r="AB21" t="str">
            <v>Moderado</v>
          </cell>
          <cell r="BC21" t="str">
            <v>2</v>
          </cell>
          <cell r="BD21" t="str">
            <v>1</v>
          </cell>
        </row>
        <row r="22">
          <cell r="AB22" t="str">
            <v>Fuerte</v>
          </cell>
          <cell r="BC22" t="str">
            <v>3</v>
          </cell>
          <cell r="BD22" t="str">
            <v>3</v>
          </cell>
        </row>
        <row r="23">
          <cell r="AB23" t="str">
            <v>Moderado</v>
          </cell>
          <cell r="BC23" t="str">
            <v>2</v>
          </cell>
          <cell r="BD23" t="str">
            <v>1</v>
          </cell>
        </row>
        <row r="24">
          <cell r="AB24" t="str">
            <v>Moderado</v>
          </cell>
          <cell r="BC24" t="str">
            <v>1</v>
          </cell>
          <cell r="BD24" t="str">
            <v>1</v>
          </cell>
        </row>
        <row r="25">
          <cell r="AB25" t="str">
            <v>Fuerte</v>
          </cell>
          <cell r="BC25" t="str">
            <v>2</v>
          </cell>
          <cell r="BD25" t="str">
            <v>2</v>
          </cell>
        </row>
        <row r="26">
          <cell r="AB26" t="str">
            <v>Fuerte</v>
          </cell>
          <cell r="BC26" t="str">
            <v>4</v>
          </cell>
          <cell r="BD26" t="str">
            <v>1</v>
          </cell>
        </row>
        <row r="27">
          <cell r="AB27" t="str">
            <v>Fuerte</v>
          </cell>
          <cell r="BC27" t="str">
            <v>1</v>
          </cell>
          <cell r="BD27" t="str">
            <v>1</v>
          </cell>
        </row>
        <row r="28">
          <cell r="AB28" t="str">
            <v>Moderado</v>
          </cell>
          <cell r="BC28" t="str">
            <v>2</v>
          </cell>
          <cell r="BD28" t="str">
            <v>2</v>
          </cell>
        </row>
      </sheetData>
      <sheetData sheetId="2"/>
      <sheetData sheetId="3"/>
      <sheetData sheetId="4"/>
      <sheetData sheetId="5"/>
      <sheetData sheetId="6"/>
      <sheetData sheetId="7"/>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Débil</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s>
    <sheetDataSet>
      <sheetData sheetId="0"/>
      <sheetData sheetId="1"/>
      <sheetData sheetId="2"/>
      <sheetData sheetId="3"/>
      <sheetData sheetId="4"/>
      <sheetData sheetId="5"/>
      <sheetData sheetId="6"/>
      <sheetData sheetId="7">
        <row r="4">
          <cell r="AB4"/>
          <cell r="BC4" t="str">
            <v/>
          </cell>
          <cell r="BD4" t="str">
            <v/>
          </cell>
        </row>
        <row r="5">
          <cell r="AB5" t="str">
            <v>Moderado</v>
          </cell>
          <cell r="BC5" t="str">
            <v>4</v>
          </cell>
          <cell r="BD5" t="str">
            <v>4</v>
          </cell>
        </row>
        <row r="6">
          <cell r="AB6" t="str">
            <v>Moderado</v>
          </cell>
          <cell r="BC6" t="str">
            <v>3</v>
          </cell>
          <cell r="BD6" t="str">
            <v>3</v>
          </cell>
        </row>
        <row r="7">
          <cell r="AB7" t="str">
            <v>Moderado</v>
          </cell>
          <cell r="BC7" t="str">
            <v>4</v>
          </cell>
          <cell r="BD7" t="str">
            <v>4</v>
          </cell>
        </row>
        <row r="8">
          <cell r="AB8" t="str">
            <v>Moderado</v>
          </cell>
          <cell r="BC8" t="str">
            <v>4</v>
          </cell>
          <cell r="BD8" t="str">
            <v>4</v>
          </cell>
        </row>
        <row r="9">
          <cell r="AB9" t="str">
            <v>N/A</v>
          </cell>
          <cell r="BC9" t="str">
            <v>3</v>
          </cell>
          <cell r="BD9" t="str">
            <v>3</v>
          </cell>
        </row>
        <row r="10">
          <cell r="AB10" t="str">
            <v>N/A</v>
          </cell>
          <cell r="BC10" t="str">
            <v>3</v>
          </cell>
          <cell r="BD10" t="str">
            <v>3</v>
          </cell>
        </row>
        <row r="11">
          <cell r="AB11" t="str">
            <v>N/A</v>
          </cell>
          <cell r="BC11" t="str">
            <v>3</v>
          </cell>
          <cell r="BD11" t="str">
            <v>3</v>
          </cell>
        </row>
        <row r="12">
          <cell r="AB12" t="str">
            <v>Moderado</v>
          </cell>
          <cell r="BC12" t="str">
            <v>3</v>
          </cell>
          <cell r="BD12" t="str">
            <v>4</v>
          </cell>
        </row>
        <row r="13">
          <cell r="AB13" t="str">
            <v>Moderado</v>
          </cell>
          <cell r="BC13" t="str">
            <v>4</v>
          </cell>
          <cell r="BD13" t="str">
            <v>4</v>
          </cell>
        </row>
        <row r="14">
          <cell r="AB14" t="str">
            <v>Moderado</v>
          </cell>
          <cell r="BC14" t="str">
            <v>5</v>
          </cell>
          <cell r="BD14" t="str">
            <v>5</v>
          </cell>
        </row>
        <row r="15">
          <cell r="AB15" t="str">
            <v>Fuerte</v>
          </cell>
          <cell r="BC15" t="str">
            <v>3</v>
          </cell>
          <cell r="BD15" t="str">
            <v>3</v>
          </cell>
        </row>
        <row r="16">
          <cell r="AB16" t="str">
            <v>Moderado</v>
          </cell>
          <cell r="BC16" t="str">
            <v>2</v>
          </cell>
          <cell r="BD16" t="str">
            <v>2</v>
          </cell>
        </row>
        <row r="17">
          <cell r="AB17" t="str">
            <v>Moderado</v>
          </cell>
          <cell r="BC17" t="str">
            <v>4</v>
          </cell>
          <cell r="BD17" t="str">
            <v>4</v>
          </cell>
        </row>
        <row r="18">
          <cell r="AB18" t="str">
            <v>Moderado</v>
          </cell>
          <cell r="BC18" t="str">
            <v>4</v>
          </cell>
          <cell r="BD18" t="str">
            <v>4</v>
          </cell>
        </row>
        <row r="19">
          <cell r="AB19" t="str">
            <v>Moderado</v>
          </cell>
          <cell r="BC19" t="str">
            <v>4</v>
          </cell>
          <cell r="BD19" t="str">
            <v>4</v>
          </cell>
        </row>
        <row r="20">
          <cell r="AB20" t="str">
            <v>Moderado</v>
          </cell>
          <cell r="BC20" t="str">
            <v>3</v>
          </cell>
          <cell r="BD20" t="str">
            <v>3</v>
          </cell>
        </row>
        <row r="21">
          <cell r="AB21" t="str">
            <v>Moderado</v>
          </cell>
          <cell r="BC21" t="str">
            <v>5</v>
          </cell>
          <cell r="BD21" t="str">
            <v>4</v>
          </cell>
        </row>
        <row r="22">
          <cell r="AB22" t="str">
            <v>Moderado</v>
          </cell>
          <cell r="BC22" t="str">
            <v>5</v>
          </cell>
          <cell r="BD22" t="str">
            <v>4</v>
          </cell>
        </row>
        <row r="23">
          <cell r="AB23" t="str">
            <v>Moderado</v>
          </cell>
          <cell r="BC23" t="str">
            <v>4</v>
          </cell>
          <cell r="BD23" t="str">
            <v>4</v>
          </cell>
        </row>
        <row r="24">
          <cell r="AB24" t="str">
            <v>Moderado</v>
          </cell>
          <cell r="BC24" t="str">
            <v>4</v>
          </cell>
          <cell r="BD24" t="str">
            <v>3</v>
          </cell>
        </row>
        <row r="25">
          <cell r="AB25" t="str">
            <v>Fuerte</v>
          </cell>
          <cell r="BC25" t="str">
            <v>4</v>
          </cell>
          <cell r="BD25" t="str">
            <v>4</v>
          </cell>
        </row>
        <row r="26">
          <cell r="AB26" t="str">
            <v>Fuerte</v>
          </cell>
          <cell r="BC26" t="str">
            <v>3</v>
          </cell>
          <cell r="BD26" t="str">
            <v>4</v>
          </cell>
        </row>
        <row r="27">
          <cell r="AB27" t="str">
            <v>Moderado</v>
          </cell>
          <cell r="BC27" t="str">
            <v>3</v>
          </cell>
          <cell r="BD27" t="str">
            <v>4</v>
          </cell>
        </row>
        <row r="28">
          <cell r="AB28"/>
          <cell r="BC28" t="str">
            <v>3</v>
          </cell>
          <cell r="BD28" t="str">
            <v>3</v>
          </cell>
        </row>
        <row r="29">
          <cell r="AB29" t="str">
            <v>Fuerte</v>
          </cell>
          <cell r="BC29" t="str">
            <v>3</v>
          </cell>
          <cell r="BD29" t="str">
            <v>4</v>
          </cell>
        </row>
        <row r="30">
          <cell r="AB30" t="str">
            <v>Fuerte</v>
          </cell>
          <cell r="BC30" t="str">
            <v>3</v>
          </cell>
          <cell r="BD30" t="str">
            <v>4</v>
          </cell>
        </row>
        <row r="31">
          <cell r="AB31" t="str">
            <v>Fuerte</v>
          </cell>
          <cell r="BC31" t="str">
            <v>3</v>
          </cell>
          <cell r="BD31" t="str">
            <v>3</v>
          </cell>
        </row>
        <row r="32">
          <cell r="AB32" t="str">
            <v>Fuerte</v>
          </cell>
          <cell r="BC32" t="str">
            <v>3</v>
          </cell>
          <cell r="BD32" t="str">
            <v>3</v>
          </cell>
        </row>
        <row r="33">
          <cell r="AB33" t="str">
            <v>Moderado</v>
          </cell>
          <cell r="BC33" t="str">
            <v>2</v>
          </cell>
          <cell r="BD33" t="str">
            <v>3</v>
          </cell>
        </row>
      </sheetData>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Debil</v>
          </cell>
        </row>
      </sheetData>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 val="Matriz Integral de Riesgos 2025"/>
    </sheetNames>
    <sheetDataSet>
      <sheetData sheetId="0"/>
      <sheetData sheetId="1"/>
      <sheetData sheetId="2"/>
      <sheetData sheetId="3"/>
      <sheetData sheetId="4"/>
      <sheetData sheetId="5"/>
      <sheetData sheetId="6"/>
      <sheetData sheetId="7"/>
      <sheetData sheetId="8"/>
      <sheetData sheetId="9"/>
      <sheetData sheetId="10"/>
      <sheetData sheetId="11">
        <row r="4">
          <cell r="B4" t="str">
            <v xml:space="preserve">Transparencia e integridad </v>
          </cell>
        </row>
        <row r="34">
          <cell r="G34" t="str">
            <v>Fuerte</v>
          </cell>
        </row>
        <row r="35">
          <cell r="G35" t="str">
            <v>Moderado</v>
          </cell>
        </row>
        <row r="36">
          <cell r="G36" t="str">
            <v>Debil</v>
          </cell>
        </row>
      </sheetData>
      <sheetData sheetId="12"/>
      <sheetData sheetId="1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nith Sahira Pantevez Sanmiguel" refreshedDate="46018.886519444444" createdVersion="8" refreshedVersion="8" minRefreshableVersion="3" recordCount="100" xr:uid="{41F7B907-57BB-9D47-844D-7D580E35421A}">
  <cacheSource type="worksheet">
    <worksheetSource ref="A3:AY103" sheet="Matriz"/>
  </cacheSource>
  <cacheFields count="51">
    <cacheField name="Nº" numFmtId="0">
      <sharedItems containsSemiMixedTypes="0" containsString="0" containsNumber="1" containsInteger="1" minValue="1" maxValue="35"/>
    </cacheField>
    <cacheField name="Nivel de Riesgo" numFmtId="0">
      <sharedItems/>
    </cacheField>
    <cacheField name="Objetivo Institucional / Proceso/ Producto / Activo / Actividad operativa" numFmtId="0">
      <sharedItems longText="1"/>
    </cacheField>
    <cacheField name="Objetivo específico / Activo específico / Aspecto ambiental / Tipo de peligro" numFmtId="0">
      <sharedItems longText="1"/>
    </cacheField>
    <cacheField name="Tipo de riesgo" numFmtId="0">
      <sharedItems count="8">
        <s v="Gestion"/>
        <s v="Seguridad de la Información"/>
        <s v="Seguridad y Salud en el Trabajo "/>
        <s v="Ambiental"/>
        <s v="Transparencia e integridad "/>
        <s v="Seguridad de la informacion" u="1"/>
        <s v="Seguridad y Salud en el Trabajo" u="1"/>
        <s v="Estrategico" u="1"/>
      </sharedItems>
    </cacheField>
    <cacheField name="Descripción  Riesgo _x000a_Impacto Ambiental" numFmtId="0">
      <sharedItems longText="1"/>
    </cacheField>
    <cacheField name="Responsable del Monitoreo" numFmtId="0">
      <sharedItems count="21">
        <s v="Asesoría y Defensa Jurídica (ADJ)"/>
        <s v="Gestion de las Comunicaciones (COM)"/>
        <s v="Direccionamiento Estratégico institucional (DER)"/>
        <s v="Gestión de Tecnologías de la Información y las Comunicaciones (GTI)"/>
        <s v="Gestión Talento Humano (GTH)"/>
        <s v="Gestión Administrativa (GAD)"/>
        <s v="Gestión Financiera (FIN)"/>
        <s v="Gestión Contractual (GCO)"/>
        <s v="Servicio al Ciudadano (PSC)"/>
        <s v="Gestión Documental (DOC)"/>
        <s v="Evaluacion Independiente (EVI)"/>
        <s v="Control Disciplinario Interno (CDI)"/>
        <s v="Estrategias para el Fortalecimiento Comercial de las Organizaciones Rurales (FCC)"/>
        <s v="Estructuracion y Formulación de Proyectos Integrales de Desarrollo Agropecuario y Rural (EFP)"/>
        <s v="Implementacion de Proyectos Integrales (IMP)"/>
        <s v="Fortalecimiento a la Prestación del Servicio Público de Extensión Agropecuaria (SPE)"/>
        <s v="Seguimiento y Control de los Proyectos Integrales (SCP)"/>
        <s v="Promoción y Apoyo a la Asociatividad (PAP)"/>
        <s v="Evaluacion, Calificación y Cofinanciación de Proyectos Integrales (ECPI)"/>
        <s v="Prestacion y Apoyo del Servicio Público Adecuación de Tierras (ADT)"/>
        <s v="Talento Humano SST" u="1"/>
      </sharedItems>
    </cacheField>
    <cacheField name="¿Dónde se podría materializar el riesgo? " numFmtId="0">
      <sharedItems longText="1"/>
    </cacheField>
    <cacheField name="GC" numFmtId="0">
      <sharedItems containsBlank="1"/>
    </cacheField>
    <cacheField name="GA" numFmtId="0">
      <sharedItems containsBlank="1"/>
    </cacheField>
    <cacheField name="SST" numFmtId="0">
      <sharedItems containsBlank="1"/>
    </cacheField>
    <cacheField name="SI" numFmtId="0">
      <sharedItems containsBlank="1"/>
    </cacheField>
    <cacheField name="GD" numFmtId="0">
      <sharedItems containsBlank="1"/>
    </cacheField>
    <cacheField name="GCI" numFmtId="0">
      <sharedItems containsBlank="1"/>
    </cacheField>
    <cacheField name="GTR" numFmtId="0">
      <sharedItems containsBlank="1"/>
    </cacheField>
    <cacheField name="GCN" numFmtId="0">
      <sharedItems containsBlank="1"/>
    </cacheField>
    <cacheField name="PYI" numFmtId="0">
      <sharedItems containsBlank="1"/>
    </cacheField>
    <cacheField name="Fuente del riesgo" numFmtId="0">
      <sharedItems containsBlank="1"/>
    </cacheField>
    <cacheField name="Grupos de Causas" numFmtId="0">
      <sharedItems longText="1"/>
    </cacheField>
    <cacheField name="Nivel de impacto" numFmtId="0">
      <sharedItems/>
    </cacheField>
    <cacheField name="Grupos de Consecuencia (Impacto)" numFmtId="0">
      <sharedItems/>
    </cacheField>
    <cacheField name="Nivel de probabilidad " numFmtId="0">
      <sharedItems/>
    </cacheField>
    <cacheField name="Probabilidad de ocurrencia" numFmtId="0">
      <sharedItems/>
    </cacheField>
    <cacheField name="Riesgo Inherente cálculo" numFmtId="0">
      <sharedItems containsMixedTypes="1" containsNumber="1" containsInteger="1" minValue="31" maxValue="31"/>
    </cacheField>
    <cacheField name="Riesgo Inherente" numFmtId="0">
      <sharedItems/>
    </cacheField>
    <cacheField name="Controles" numFmtId="0">
      <sharedItems longText="1"/>
    </cacheField>
    <cacheField name="Valor del control " numFmtId="1">
      <sharedItems containsBlank="1" containsMixedTypes="1" containsNumber="1" minValue="70" maxValue="95"/>
    </cacheField>
    <cacheField name="Solidez de los controles" numFmtId="0">
      <sharedItems containsBlank="1"/>
    </cacheField>
    <cacheField name="Nivel de Impacto residual" numFmtId="0">
      <sharedItems/>
    </cacheField>
    <cacheField name="Nivel de probabilidad residual" numFmtId="0">
      <sharedItems/>
    </cacheField>
    <cacheField name="Riesgo Residual" numFmtId="0">
      <sharedItems containsMixedTypes="1" containsNumber="1" containsInteger="1" minValue="46387" maxValue="46387"/>
    </cacheField>
    <cacheField name="Nivel de Riesgo Residual" numFmtId="0">
      <sharedItems/>
    </cacheField>
    <cacheField name="Descripción" numFmtId="0">
      <sharedItems longText="1"/>
    </cacheField>
    <cacheField name="Tratamiento" numFmtId="0">
      <sharedItems/>
    </cacheField>
    <cacheField name="Descripción de las actividades para implementar la opción de manejo" numFmtId="0">
      <sharedItems longText="1"/>
    </cacheField>
    <cacheField name="Soporte" numFmtId="0">
      <sharedItems longText="1"/>
    </cacheField>
    <cacheField name="Dependencia responsable" numFmtId="0">
      <sharedItems/>
    </cacheField>
    <cacheField name="Fecha de ejecución" numFmtId="14">
      <sharedItems containsSemiMixedTypes="0" containsNonDate="0" containsDate="1" containsString="0" minDate="1899-12-30T00:00:00" maxDate="2026-12-01T00:00:00"/>
    </cacheField>
    <cacheField name="Fecha del monitoreo" numFmtId="0">
      <sharedItems containsNonDate="0" containsDate="1" containsString="0" containsBlank="1" minDate="2025-12-31T00:00:00" maxDate="2026-01-01T00:00:00"/>
    </cacheField>
    <cacheField name="Descripción del monitoreo del control" numFmtId="0">
      <sharedItems containsNonDate="0" containsString="0" containsBlank="1"/>
    </cacheField>
    <cacheField name="Evidencia control" numFmtId="0">
      <sharedItems containsNonDate="0" containsString="0" containsBlank="1"/>
    </cacheField>
    <cacheField name="Descripción del monitoreo del Plan de Intervención" numFmtId="0">
      <sharedItems containsNonDate="0" containsString="0" containsBlank="1"/>
    </cacheField>
    <cacheField name="Evidencia Plan de Intervención" numFmtId="0">
      <sharedItems containsNonDate="0" containsString="0" containsBlank="1"/>
    </cacheField>
    <cacheField name="Se materializó" numFmtId="0">
      <sharedItems containsNonDate="0" containsString="0" containsBlank="1"/>
    </cacheField>
    <cacheField name="Descripción de la materialización (dónde y cómo)" numFmtId="0">
      <sharedItems containsNonDate="0" containsString="0" containsBlank="1"/>
    </cacheField>
    <cacheField name="El control o plan de intervención requiere cambio? " numFmtId="0">
      <sharedItems containsNonDate="0" containsString="0" containsBlank="1"/>
    </cacheField>
    <cacheField name="identificó riesgos nuevos?" numFmtId="0">
      <sharedItems containsNonDate="0" containsString="0" containsBlank="1"/>
    </cacheField>
    <cacheField name="Descripción del cambio o del riesgo nuevo" numFmtId="0">
      <sharedItems containsNonDate="0" containsString="0" containsBlank="1"/>
    </cacheField>
    <cacheField name="Fecha de revisión" numFmtId="0">
      <sharedItems containsNonDate="0" containsString="0" containsBlank="1"/>
    </cacheField>
    <cacheField name="Observaciones " numFmtId="0">
      <sharedItems containsNonDate="0" containsString="0" containsBlank="1"/>
    </cacheField>
    <cacheField name="Recomendacion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35"/>
    <s v="Táctico - Procesos"/>
    <s v="Asesorar jurídicamente a la Agencia de Desarrollo_x000a_Rural en la interpretación, aplicación de las normas_x000a_vigentes de competencia de la Entidad, así como_x000a_ejercer una adecuada y oportuna defensa de los_x000a_intereses de la misma"/>
    <s v="Ejercicio oportuno y adecuado  de la defensa de los intereses de la entidad"/>
    <x v="0"/>
    <s v="Posibilidad de afectación económica y reputacional por el inadecuado ejercicio de la defensa de los intereses de la entidad debido a la atención inoportuna e imprecisa de los requerimientos judiciales y/o adminsitrativos"/>
    <x v="0"/>
    <s v="En los procedimientos de defensa juridica, seguimiento a fallos de jurisdicción especial y cobro coactivo"/>
    <s v="X"/>
    <m/>
    <m/>
    <m/>
    <s v="X"/>
    <m/>
    <m/>
    <s v="X"/>
    <m/>
    <s v="Herramientas"/>
    <s v="A8 Desconocimiento de los procedimientos y el marco normativo (Por desconocimiento de un procedimiento, metodologías, necesidades y/o normativa)( Falta de conocimientos o formación)_x000a_B4 Limitadas Capacidades Institucionales (Cobertura, Técnica y Económica)_x000a_B5 Ausencia de herramientas y/o mecanismos para seguimiento y control_x000a_"/>
    <s v="5. MUY ALTA"/>
    <s v="Genera acciones disciplinarias, con posibles efectos sancionatorios y ademas da lugar a procesos fiscales y/o penales"/>
    <s v="3.  MODERADA"/>
    <s v="La actividad que conlleva al riesgo se  ejecuta 24 a 500 veces por año"/>
    <s v="53"/>
    <s v="Importante"/>
    <s v="1. Los encargados de las bases de datos de la Oficina Jurídica, realizaran la verficación de la actualización de las mismas para garantizar el seguimiento de los procesos y la necesidad impulsarlos procesalmente cada vez que se requiera "/>
    <n v="90"/>
    <s v="Fuerte"/>
    <s v="3. MODERADA"/>
    <s v="1. MUY BAJA"/>
    <s v="31"/>
    <s v="Aceptable"/>
    <s v="Aceptar o Asumir_x000a_Compensar_x0009__x000a_Corregir_x000a_Aprovechar (solo impacto ambiental positivo)"/>
    <s v="Reducir o Mitigar"/>
    <s v="1. Mesas de trabajo semesetrales para verificar que se esté actualizando._x000a_2. Socializar los procedimientos de defensa juridica, seguimiento a fallos de jurisdicción especial  y cobro coactivo _x000a_"/>
    <s v="1. Listado de asistencia _x000a_2. Listados de asistencia"/>
    <s v="1. Designado del proceso de Asesoria y Defensa Jurídica _x000a_2. Designado del proceso de Asesoria y Defensa Jurídica "/>
    <d v="2026-11-30T00:00:00"/>
    <m/>
    <m/>
    <m/>
    <m/>
    <m/>
    <m/>
    <m/>
    <m/>
    <m/>
    <m/>
    <m/>
    <m/>
    <m/>
  </r>
  <r>
    <n v="34"/>
    <s v="Táctico - Procesos"/>
    <s v="Direccionar la comunicación interna y externa"/>
    <s v="Ejecutar la Estrategia de_x000a_Comunicaciones de la Entidad"/>
    <x v="0"/>
    <s v="Posibilidad de afectación económica y reputacional por posible exposicion de datos personales de los colaboradores de la entidad en la página web"/>
    <x v="1"/>
    <s v="En las publicaciones de la página web"/>
    <s v="X"/>
    <m/>
    <m/>
    <s v="X"/>
    <m/>
    <m/>
    <m/>
    <m/>
    <m/>
    <s v="Página Web"/>
    <s v="A7 Dependencia de terceros o de contratistas_x000a_A8 Desconocimiento de los procedimientos y el marco normativo (Por desconocimiento de un procedimiento, metodologías, necesidades y/o normativa)( Falta de conocimientos o formación)_x000a_A18 Rotación / deserción del personal_x000a_B12 Falta de comunicación entre las áreas_x000a_"/>
    <s v="2.  BAJA"/>
    <s v="Genera pérdida de confianza de la Entidad, afectando su reputación a nivel interno"/>
    <s v="2.  BAJA"/>
    <s v="El evento ocurre una de cada 20 veces que se realiza la actividad"/>
    <s v="22"/>
    <s v="Tolerable"/>
    <s v="NA"/>
    <m/>
    <m/>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_x000a_2. El profesional designado incluye en el procedimiento de comunicaiones los lineamientos y recomendaciones a tener en cuenta para la publicación en la página web. Esta actividad se desarrollará en el primer cuatrimestre _x000a_3. El profesional designado semestralmente elabora y socializa una semilla informativa que divulgue los lineamientos y recomendaciones a tener en cuenta para la publicación en la página web para todas las áreas solicitantes."/>
    <s v="1. Correo electrónico con las correcciones, respuesta de publicación favorable _x000a_2. Procedimiento de comunicaciones actualizado y socializado en el equipo _x000a_3. Semilla informativa enviada"/>
    <s v="1. El responsable de la publicación en la página web _x000a_2. El profesional designado _x000a_3. El profesional designado"/>
    <d v="2026-11-30T00:00:00"/>
    <m/>
    <m/>
    <m/>
    <m/>
    <m/>
    <m/>
    <m/>
    <m/>
    <m/>
    <m/>
    <m/>
    <m/>
    <m/>
  </r>
  <r>
    <n v="33"/>
    <s v="Estrátegico - Proyectos"/>
    <s v="Actualizar el modelo institucional para fortalecer la gestión interna y externa de la agencia basada en los procesos y la comunicación efectiva con los actores involucrados"/>
    <s v="Fortalecer la capacidad institucional de la Agencia de Desarrollo Rural mediante la movilización de recursos, el intercambio de conocimiento y la articulación de esfuerzos con organismos internacionales y socios estratégicos que aporten a la materialización y cumplimiento de compromisos y metas institucionales de la Entidad. "/>
    <x v="0"/>
    <s v="Posibilidad de pérdida de información debido a la falta de implementación de los formatos, consolidación y reporte de información correspondiente a temas de Cooperación Internacional. "/>
    <x v="2"/>
    <s v="En todas las dependencias y las UTTs"/>
    <s v="X"/>
    <m/>
    <m/>
    <s v="X"/>
    <s v="X"/>
    <s v="X"/>
    <m/>
    <m/>
    <m/>
    <s v="Personas"/>
    <s v="A4 Ausencia de compromiso_x000a_A6 Responsabilidad/ autoridad no designadas o poco claras_x000a_A7 Dependencia de terceros o de contratistas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A17 Incumplimiento en la aplicación de lineamientos / directrices / manuales / metodologías / procedimientos_x000a_A18 Rotación / deserción del personal_x000a_A19 Demora en la toma de decisiones por parte de las personas (Demoras generadas por las personas)_x000a_A22 Ausencia en el seguimiento de responsabilidades (Falta o inadecuado acompañamiento en los servicios)_x000a_B2 Ausencia y/o no entrega de los soportes de ejecución de actividades_x000a_B3 Demora en la entrega de documentos y/o información_x000a_B6 Falta de planeación  _x000a_B8 Demoras generadas por el proceso_x000a_B9 Falta de divulgación o socialización_x000a_F1 Información no disponible o incompleta_x000a_F4 Información inconsistente_x000a_F7 Información no sistematizada_x000a_F9 Divulgación insuficiente o poco clara de la información_x000a_F11 Falta o Inadecuada definición de Roles y Perfiles_x000a_"/>
    <s v="3.  MODERADA"/>
    <s v="Afecta resultados del proceso_x000a_Incumplimientos que generan reprocesos_x000a_Afecta entre 1 y 2 componentes SIG (riesgo repercutido)"/>
    <s v="4.  ALTA"/>
    <s v="El evento puede ocurrir semanalmente"/>
    <s v="34"/>
    <s v="Importante"/>
    <s v="1. El equipo de Cooperación Internacional de la Oficina de Planeación realiza el seguimiento, control y monitoreo por medio del formato Plan de Acción y seguimiento a acciones de Cooperación (PAS)  _x000a_2.  _x000a_3. "/>
    <n v="90"/>
    <s v="Fuerte"/>
    <e v="#N/A"/>
    <s v="1. MUY BAJA"/>
    <s v="11"/>
    <s v="Aceptable"/>
    <s v="Aceptar o Asumir_x000a_Compensar_x0009__x000a_Corregir_x000a_Aprovechar (solo impacto ambiental positivo)"/>
    <s v="Corregir"/>
    <s v="1. El equipo de Cooperación Internacional de la Oficina de Planeación realiza la Evaluación  de Acciones de Cooperación Internacional con el código F-DER-032   _x000a_2.  _x000a_3. "/>
    <s v="1. Formato F-DER-032   _x000a_2.  _x000a_3. "/>
    <s v="1.  El equipo de Cooperación Internacional de la Oficina de Planeación  _x000a_2.  _x000a_3. "/>
    <d v="2025-12-31T00:00:00"/>
    <m/>
    <m/>
    <m/>
    <m/>
    <m/>
    <m/>
    <m/>
    <m/>
    <m/>
    <m/>
    <m/>
    <m/>
    <m/>
  </r>
  <r>
    <n v="32"/>
    <s v="Estrátegico - Proyectos"/>
    <s v="Actualizar el modelo institucional para fortalecer la gestión interna y externa de la agencia basada en los procesos y la comunicación efectiva con los actores involucrados"/>
    <s v="Fortalecer la capacidad institucional de la Agencia de Desarrollo Rural mediante la movilización de recursos, el intercambio de conocimiento y la articulación de esfuerzos con organismos internacionales y socios estratégicos que aporten a la materialización y cumplimiento de compromisos y metas institucionales de la Entidad. "/>
    <x v="0"/>
    <s v="Posibilidad de afectación económica y reputacional por el incumplimiento de los compromisos adquiridos en los instrumentos de cooperación establecidos por la entidad con cooperantes"/>
    <x v="2"/>
    <s v="En todas las dependencias y las UTTs"/>
    <s v="X"/>
    <m/>
    <m/>
    <m/>
    <m/>
    <s v="X"/>
    <m/>
    <m/>
    <s v="X"/>
    <s v="Personas"/>
    <s v="A7 Dependencia de terceros o de contratistas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18 Rotación / deserción del personal_x000a_A19 Demora en la toma de decisiones por parte de las personas (Demoras generadas por las personas)_x000a_A22 Ausencia en el seguimiento de responsabilidades (Falta o inadecuado acompañamiento en los servicios)_x000a_B1 Por ausencia de estandarización del procedimiento (incluye manualidad)_x000a_B3 Demora en la entrega de documentos y/o información_x000a_B4 Limitadas Capacidades Institucionales (Cobertura, Técnica y Económica)_x000a_B6 Falta de planeación  _x000a_B9 Falta de divulgación o socialización_x000a_F4 Información inconsistente_x000a_"/>
    <s v="5. MUY ALTA"/>
    <s v="Afecta la imagen del pais"/>
    <s v="3.  MODERADA"/>
    <s v="El evento podría ocurrir en algún momento."/>
    <s v="53"/>
    <s v="Importante"/>
    <s v="1. El equipo de Cooperación Internacional de la Oficina de Planeación realiza el seguimiento, control y monitoreo por medio del formato Plan de Acción y seguimiento a acciones de Cooperación (PAS)  _x000a_2. NA _x000a_3. NA"/>
    <n v="80"/>
    <s v="Moderado"/>
    <e v="#N/A"/>
    <s v="1. MUY BAJA"/>
    <s v="4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equipo de Cooperación Internacional de la Oficina de Planeación realiza la Evaluación  de Acciones de Cooperación Internacional con el código F-DER-032  _x000a_2.  _x000a_3. "/>
    <s v="1. Formato F-DER-032  _x000a_2.  _x000a_3. "/>
    <s v="1. El equipo de Cooperación Internacional de la Oficina de Planeación  _x000a_2.  _x000a_3. "/>
    <d v="2025-12-31T00:00:00"/>
    <m/>
    <m/>
    <m/>
    <m/>
    <m/>
    <m/>
    <m/>
    <m/>
    <m/>
    <m/>
    <m/>
    <m/>
    <m/>
  </r>
  <r>
    <n v="6"/>
    <s v="Operativo - Activos de información"/>
    <s v="Recursos Tecnológicos"/>
    <s v="Informes de Gestión"/>
    <x v="1"/>
    <s v="Posibilidad de perdida de la disponibilidad de los informes de gestión debido a errores en la estandarización para el almacenamiento de estos documentos"/>
    <x v="3"/>
    <s v="Oficina de Tecnologías de la Información"/>
    <s v="X"/>
    <m/>
    <m/>
    <s v="X"/>
    <s v="X"/>
    <s v="X"/>
    <m/>
    <m/>
    <m/>
    <s v="Procedimiento"/>
    <s v="A8 Desconocimiento de los procedimientos y el marco normativo (Por desconocimiento de un procedimiento, metodologías, necesidades y/o normativa)( Falta de conocimientos o formación)_x000a_A18 Rotación / deserción del personal_x000a_B1 Por ausencia de estandarización del procedimiento (incluye manualidad)_x000a_"/>
    <s v="4.  ALTA"/>
    <s v="Activo/ grupo de activos de criticidad alta, con valores de 7 y 8"/>
    <s v="4.  ALTA"/>
    <s v="El evento puede ocurrir algunas veces. "/>
    <s v="44"/>
    <s v="Importante"/>
    <s v="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_x000a__x000a_Evidencia: Acta de Reunión y Correo electrónico de notificación de novedad en los casos que aplique. _x000a_2.  _x000a_3. "/>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_x000a_2.  _x000a_3. "/>
    <s v="1. Acta de Reunión y Correo electrónico de notificación de novedad en los casos que aplique. _x000a_2.  _x000a_3. "/>
    <s v="1. Jefe Oficina de Tecnologías de la Información _x000a_2.  _x000a_3. "/>
    <d v="2026-11-30T00:00:00"/>
    <m/>
    <m/>
    <m/>
    <m/>
    <m/>
    <m/>
    <m/>
    <m/>
    <m/>
    <m/>
    <m/>
    <m/>
    <m/>
  </r>
  <r>
    <n v="5"/>
    <s v="Operativo - Activos de información"/>
    <s v="Recursos Tecnológicos"/>
    <s v="Nube Pública Azure"/>
    <x v="1"/>
    <s v="Posibilidad de pérdida de la Disponibilidad debido a la no compra de créditos de Nube Azure que afecten los accesos a los diferentes servicios que presta la entidad por falta de estos."/>
    <x v="3"/>
    <s v="Todos los Procesos"/>
    <m/>
    <m/>
    <m/>
    <s v="X"/>
    <m/>
    <m/>
    <m/>
    <s v="X"/>
    <s v="X"/>
    <s v="Planeación Objetivos OTI"/>
    <s v="A6 Responsabilidad/ autoridad no designadas o poco claras_x000a_A17 Incumplimiento en la aplicación de lineamientos / directrices / manuales / metodologías / procedimientos_x000a_A19 Demora en la toma de decisiones por parte de las personas (Demoras generadas por las personas)_x000a_A20 Intereses económicos y políticos del personal o particulares_x000a_A21 Presión que pudiese ejercer un tercero_x000a_B4 Limitadas Capacidades Institucionales (Cobertura, Técnica y Económica)_x000a_B6 Falta de planeación  _x000a_C6 Falta de planeación financiera_x000a_O15 Factores externos de presión en temas regulados que pueden incidir en las decisiones institucionales_x000a_"/>
    <s v="4.  ALTA"/>
    <s v="Activo/ grupo de activos de criticidad alta, con valores de 7 y 8"/>
    <s v="3.  MODERADA"/>
    <s v="60%"/>
    <s v="43"/>
    <s v="Importante"/>
    <s v="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_x000a__x000a_Evidencia: Publicación del Plan Anual de Adquisiciones con el recurso creado en Secop II y Memorando a Secretaría General cuando aplique.  _x000a_2.  _x000a_3. "/>
    <n v="90"/>
    <s v="Fuerte"/>
    <s v="2. BAJA"/>
    <s v="1. MUY BAJA"/>
    <s v="21"/>
    <s v="Aceptable"/>
    <s v="Aceptar o Asumir_x000a_Compensar_x0009__x000a_Corregir_x000a_Aprovechar (solo impacto ambiental positivo)"/>
    <s v="Reducir o Mitigar"/>
    <s v="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_x000a__x000a_Evidencia: Publicación del Plan Anual de Adquisiciones con el recurso creado en Secop II y Memorando a Secretaría General cuando aplique. _x000a_2.  _x000a_3. "/>
    <s v="1. Plan Anual de Adquisiciones con Recurso Creado en SECOP II  _x000a_2.  _x000a_3. "/>
    <s v="1. Jefe de Tecnologías de la Información o quien designe _x000a_2.  _x000a_3. "/>
    <d v="2026-11-30T00:00:00"/>
    <m/>
    <m/>
    <m/>
    <m/>
    <m/>
    <m/>
    <m/>
    <m/>
    <m/>
    <m/>
    <m/>
    <m/>
    <m/>
  </r>
  <r>
    <n v="4"/>
    <s v="Operativo - Activos de información"/>
    <s v="Recursos Tecnológicos"/>
    <s v="Derechos de Petición TI"/>
    <x v="1"/>
    <s v="Posibilidad de pérdida de la disponibilidad de los anexos de solicitudes debido a errores en el cargue de la información"/>
    <x v="3"/>
    <s v="Todos los Procesos"/>
    <s v="X"/>
    <m/>
    <m/>
    <s v="X"/>
    <s v="X"/>
    <s v="X"/>
    <s v="X"/>
    <m/>
    <m/>
    <s v="Externos"/>
    <s v="A1 Personal insuficiente_x000a_A2 Entrenamiento/ conocimiento o competencia insuficiente (Falta de conocimientos o formación)_x000a_A3 Fallas deliberadas o involuntarias (Error involuntario humano )_x000a_A8 Desconocimiento de los procedimientos y el marco normativo (Por desconocimiento de un procedimiento, metodologías, necesidades y/o normativa)( Falta de conocimientos o formación)_x000a_A18 Rotación / deserción del personal_x000a_A22 Ausencia en el seguimiento de responsabilidades (Falta o inadecuado acompañamiento en los servicios)_x000a_A23 Manipulación de información_x000a_B2 Ausencia y/o no entrega de los soportes de ejecución de actividades_x000a_B3 Demora en la entrega de documentos y/o información_x000a_B7 Cambios normativos_x000a_B9 Falta de divulgación o socialización_x000a_B12 Falta de comunicación entre las áreas_x000a_C1 Desconocimiento de la normas_x000a_D1 Condiciones físicas y ambientales_x000a_D2 Falta de mantenimiento y/o reposición de elementos_x000a_E1 Tecnologías obsoletas_x000a_E2 Baja capacidad de la tecnología_x000a_E3 Daños en infraestructura tecnológica_x000a_E4 Software no licenciado o desactualizado_x000a_E5 Falla del hardware o software_x000a_E10 TecnologÍas no alineadas_x000a_E12 Ausencia de los sistemas de información_x000a_F1 Información no disponible o incompleta_x000a_F2 Información no confiable_x000a_F3 Fuentes no oficiales_x000a_F4 Información inconsistente_x000a_F5 Información obsoleta_x000a_F6 Información Manipulada o falsificación de documentos_x000a_F7 Información no sistematizada_x000a_F8 Degradación de los soportes de almacenamiento de la información_x000a_F9 Divulgación insuficiente o poco clara de la información_x000a_F10 Falta de cargue de información en plataforma_x000a_F11 Falta o Inadecuada definición de Roles y Perfiles_x000a_F12 Almacenamiento inseguro_x000a_F13 Eliminación de información de forma no segura o Inadecuada_x000a_G65 Interfase persona tarea _x000a_O2 Uso del poder_x000a_O7 Falta de inclusión de acuerdos de confidencialidad y manejo de información interna que facilita su divulgación y uso no autorizado_x000a_O13 Gestión documental con fondos acumulados que no garantizan los registros y memoria institucional_x000a_O14 Fallas en el apoyo jurídico interno que generan interpretación subjetiva de las normas o reglamentos _x000a_"/>
    <s v="4.  ALTA"/>
    <s v="Activo/ grupo de activos de criticidad alta, con valores de 7 y 8"/>
    <s v="1.  MUY BAJA"/>
    <s v="El evento puede ocurrir anualmente"/>
    <s v="41"/>
    <s v="Tolerable"/>
    <s v="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_x000a__x000a_Como evidencia de esta actividad corresponde la Matriz de Radicados y Correo electrónico cuando aplique. _x000a_2.  _x000a_3. "/>
    <n v="90"/>
    <s v="Fuerte"/>
    <s v="2. BAJA"/>
    <s v="1. MUY BAJA"/>
    <s v="21"/>
    <s v="Aceptable"/>
    <s v="Aceptar o Asumir_x000a_Compensar_x0009__x000a_Corregir_x000a_Aprovechar (solo impacto ambiental positivo)"/>
    <s v="Reducir o Mitigar"/>
    <s v="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_x000a__x000a_Como evidencia de esta actividad corresponde la Matriz de Radicados y Correo electrónico cuando aplique. _x000a_2.  _x000a_3. "/>
    <s v="1.  Matriz de Radicados y Correo electrónico cuando aplique. _x000a_2.  _x000a_3. "/>
    <s v="1. Especialista Gestión Documental Oficina de Tecnologías de la Información _x000a_2.  _x000a_3. "/>
    <d v="2026-11-30T00:00:00"/>
    <m/>
    <m/>
    <m/>
    <m/>
    <m/>
    <m/>
    <m/>
    <m/>
    <m/>
    <m/>
    <m/>
    <m/>
    <m/>
  </r>
  <r>
    <n v="3"/>
    <s v="Operativo - Activos de información"/>
    <s v="Recursos Tecnológicos"/>
    <s v="Devops"/>
    <x v="1"/>
    <s v="Posibilidad de pérdida de disponibilidad debido a cambios en la configuración de los serividores y/o por renovación de suscripciones impidiendo los despligues de nivel de aplicaciones"/>
    <x v="3"/>
    <s v="Todos los Procesos"/>
    <s v="X"/>
    <m/>
    <m/>
    <s v="X"/>
    <s v="X"/>
    <s v="X"/>
    <m/>
    <s v="X"/>
    <s v="X"/>
    <s v="Presupuesto / Error en Proceso de Configuración"/>
    <s v="A1 Personal insuficiente_x000a_A2 Entrenamiento/ conocimiento o competencia insuficiente (Falta de conocimientos o formación)_x000a_A3 Fallas deliberadas o involuntarias (Error involuntario humano )_x000a_A7 Dependencia de terceros o de contratistas_x000a_A8 Desconocimiento de los procedimientos y el marco normativo (Por desconocimiento de un procedimiento, metodologías, necesidades y/o normativa)( Falta de conocimientos o formación)_x000a_A15 Ausentismo por enfermedades_x000a_A18 Rotación / deserción del personal_x000a_A19 Demora en la toma de decisiones por parte de las personas (Demoras generadas por las personas)_x000a_A23 Manipulación de información_x000a_B1 Por ausencia de estandarización del procedimiento (incluye manualidad)_x000a_B3 Demora en la entrega de documentos y/o información_x000a_B6 Falta de planeación  _x000a_C2 Desconocimiento de los lineamientos presupuestales_x000a_C4 Demora en la definición de Proveedores y/o Proponentes_x000a_C5 Falta de pago de las tarifas de la prestación del servicio público_x000a_C6 Falta de planeación financiera_x000a_D1 Condiciones físicas y ambientales_x000a_D2 Falta de mantenimiento y/o reposición de elementos_x000a_E1 Tecnologías obsoletas_x000a_E3 Daños en infraestructura tecnológica_x000a_E6 Suspensión del fluido eléctrico_x000a_E7 Condiciones inadecuadas de temperatura o humedad_x000a_E8 Fallo de servicios de comunicaciones_x000a_E13 Falencias en el desarrollo de software_x000a_"/>
    <s v="4.  ALTA"/>
    <s v="Activo/ grupo de activos de criticidad alta, con valores de 7 y 8"/>
    <s v="3.  MODERADA"/>
    <s v="El evento puede ocurrir mensualmente "/>
    <s v="43"/>
    <s v="Importante"/>
    <s v="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_x000a__x000a_Como evidencia de esta actividad se encuentra VoBo a trávés de correo electrónico y reiteración vía correo electrónico cuando aplique. _x000a_2.  _x000a_3. "/>
    <n v="95"/>
    <s v="Fuerte"/>
    <s v="2. BAJA"/>
    <s v="1. MUY BAJA"/>
    <s v="21"/>
    <s v="Aceptable"/>
    <s v="Aceptar o Asumir_x000a_Compensar_x0009__x000a_Corregir_x000a_Aprovechar (solo impacto ambiental positivo)"/>
    <s v="Reducir o Mitigar"/>
    <s v="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_x000a__x000a_Como evidencia de esta actividad se encuentra VoBo a trávés de correo electrónico y reiteración vía correo electrónico cuando aplique. _x000a_2.  _x000a_3. "/>
    <s v="1. Correo Electrónico con Visto Bueno _x000a_2.  _x000a_3. "/>
    <s v="1. Líder Sistemas de Información _x000a_2.  _x000a_3. "/>
    <d v="2026-11-30T00:00:00"/>
    <m/>
    <m/>
    <m/>
    <m/>
    <m/>
    <m/>
    <m/>
    <m/>
    <m/>
    <m/>
    <m/>
    <m/>
    <m/>
  </r>
  <r>
    <n v="2"/>
    <s v="Operativo - Activos de información"/>
    <s v="Recursos Tecnológicos"/>
    <s v="Servidores Backup_x000a_Bases de Datos Propias"/>
    <x v="1"/>
    <s v="Posibilidad de pérdida de integridad de las copias de seguridad realizadas debido a falta de ejecución de pruebas de funcionamiento sobre estas las cuales determinen la calidad de las copias de seguridad sobre los Sistemas de Información Misionales"/>
    <x v="3"/>
    <s v="Todos los Procesos"/>
    <m/>
    <m/>
    <m/>
    <s v="X"/>
    <m/>
    <m/>
    <m/>
    <s v="X"/>
    <m/>
    <s v="Procedimientos"/>
    <s v="O7 Falta de inclusión de acuerdos de confidencialidad y manejo de información interna que facilita su divulgación y uso no autorizado_x000a_"/>
    <s v="4.  ALTA"/>
    <s v="Activo/ grupo de activos de criticidad alta, con valores de 7 y 8"/>
    <s v="2.  BAJA"/>
    <s v="40%"/>
    <s v="42"/>
    <s v="Tolerable"/>
    <s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_x000a__x000a_Evidencia: Captura de Pantalla de Restablecimiento Exitoso y Captura de pantalla de evento de restauración fallida cuando aplique. _x000a_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_x000a__x000a_Evidencia: Captura de pantalla de Funcionamiento exitoso de Aplicación o Ticket de Mesa de Servicios por errores de funcionamiento cuando aplique _x000a_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_x000a__x000a_Evidencia: Captura de pantalla del Checksum y/o setencia del resultado exitoso de la Base de Datos o Ticket de Mesa de Servicios por errores de funcionamiento cuando aplique"/>
    <n v="90"/>
    <s v="Fuerte"/>
    <s v="2. BAJA"/>
    <s v="1. MUY BAJA"/>
    <s v="21"/>
    <s v="Aceptable"/>
    <s v="Aceptar o Asumir_x000a_Compensar_x0009__x000a_Corregir_x000a_Aprovechar (solo impacto ambiental positivo)"/>
    <s v="Reducir o Mitigar"/>
    <s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_x000a__x000a_Evidencia: Captura de Pantalla de Restablecimiento Exitoso y Captura de pantalla de evento de restauración fallida cuando aplique. _x000a_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_x000a__x000a_Evidencia: Captura de pantalla de Funcionamiento exitoso de Aplicación o Ticket de Mesa de Servicios por errores de funcionamiento cuando aplique _x000a_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_x000a__x000a_Evidencia: Captura de pantalla del Checksum y/o setencia del resultado exitoso de la Base de Datos o Ticket de Mesa de Servicios por errores de funcionamiento cuando aplique"/>
    <s v="1. Captura de Pantalla _x000a_2. Captura de Pantalla / Ticket Mesa de Ayuda _x000a_3. Captura de Pantalla / Ticket Mesa de Ayuda"/>
    <s v="1. Especialista Serividores _x000a_2. Desarrolladores _x000a_3. Especialista DBA"/>
    <d v="2026-11-30T00:00:00"/>
    <m/>
    <m/>
    <m/>
    <m/>
    <m/>
    <m/>
    <m/>
    <m/>
    <m/>
    <m/>
    <m/>
    <m/>
    <m/>
  </r>
  <r>
    <n v="1"/>
    <s v="Operativo - Activos de información"/>
    <s v="Recursos Tecnológicos"/>
    <s v="Equipos de Seguridad Perimetral"/>
    <x v="1"/>
    <s v="Posibilidad de Pérdida de la Disponibilidad de los servicios tecnológicos ocasionados por fallas electrícas no controladas afectando el ingreso a los servicios de red y aplicaciones misionales  ocasionando daños en la infraestructura física junto con el deterioro del software y/o hardware debido a la falta de mantenimiento de los dispositivos y/o por actualizaciones de firmware u obsolescencia tecnológica"/>
    <x v="3"/>
    <s v="Todos los Procesos"/>
    <m/>
    <m/>
    <m/>
    <s v="X"/>
    <m/>
    <m/>
    <m/>
    <s v="X"/>
    <m/>
    <s v="Maquinaria"/>
    <s v="A1 Personal insuficiente_x000a_A17 Incumplimiento en la aplicación de lineamientos / directrices / manuales / metodologías / procedimientos_x000a_A18 Rotación / deserción del personal_x000a_B2 Ausencia y/o no entrega de los soportes de ejecución de actividades_x000a_C4 Demora en la definición de Proveedores y/o Proponentes_x000a_E3 Daños en infraestructura tecnológica_x000a_E6 Suspensión del fluido eléctrico_x000a_E9 Interrupción de servicios y suministros esenciales (Aire acondicionado, Agua)_x000a_"/>
    <s v="5. MUY ALTA"/>
    <s v="Activo/ grupos de activos de alta criticidad, con calificación = 9"/>
    <s v="5. MUY ALTA"/>
    <s v="La actividad que conlleva al riesgo se ejecuta mas de 5000 veces por año"/>
    <s v="55"/>
    <s v="Extremo"/>
    <s v="1. El Jefe de la Oficina de Tecnologías de la Información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_x000a__x000a_La evidencia de esta actividad corresponden a los Informes de Mantenimiento Generados por el Proveedor y Correo Electónico. _x000a_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_x000a__x000a_La evidencia de esta actividad corresponde al reporte de la actividad y correo electrónico. _x000a_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_x000a__x000a_La evidencia de esta actividad corresponde al Informe Técnico y correo electrónicos en los casos que aplique."/>
    <n v="91.666666666666671"/>
    <s v="Fuerte"/>
    <s v="3. MODERADA"/>
    <s v="1. MUY BAJA"/>
    <s v="31"/>
    <s v="Aceptable"/>
    <s v="Aceptar o Asumir_x000a_Compensar_x0009__x000a_Corregir_x000a_Aprovechar (solo impacto ambiental positivo)"/>
    <s v="Reducir o Mitigar"/>
    <s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_x000a__x000a_La evidencia de esta actividad corresponden a los Informes de Mantenimiento Generados por el Proveedor y Correo Electónico. _x000a_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_x000a__x000a_La evidencia de esta actividad corresponde al reporte de la actividad y correo electrónico. _x000a_3. El Especialista de Redes y Seguridad Informática cada seis (06) meses debe verificar el End of Support (EoS) ) en la pagina web del fabricante determinando el estado de este, diligenciando la bitácora  &quot;Seguimiento de estado de equipos de seguridad perimetral&quot;; y cada vez que se deba realizar una compra de un elemento de la infraestructura tecnológica, deberá realizar una ficha técnica del elemento._x000a__x000a_En caso de identificarse la finalización de soporte (EoS), se notificará vía correo electrónico al Jefe de Tecnologías de la Información quien tomará las acciones correspondientes a las que haya lugar._x000a__x000a_La evidencia de la actividad del EoS es el diligenciamiento de la bitácora &quot;Seguimiento de estado de equipos de seguridad perimetral&quot; y notificaciones vía correos electrónicos cuando aplique._x000a__x000a_La evidencia de la actividad adquisición de elementos de infraestructura es la ficha técnica del elemento"/>
    <s v="1. Informe de Mantemiento _x000a_2. Informe de Mantemiento _x000a_3. Seguimiento de estado de equipos de seguridad perimetral"/>
    <s v="1. Especialista en Redes y Seguridad Informática_x000a_2. Contratista Asignado _x000a_3. specialista en Redes y Seguridad Informática"/>
    <d v="2026-11-30T00:00:00"/>
    <m/>
    <m/>
    <m/>
    <m/>
    <m/>
    <m/>
    <m/>
    <m/>
    <m/>
    <m/>
    <m/>
    <m/>
    <m/>
  </r>
  <r>
    <n v="29"/>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úblico"/>
    <x v="2"/>
    <s v="Fracturas - Caídas - Golpes - Atrapamientos - Aplastamientos - Desmembramientos - Muerte"/>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Condiciones del Ambiente de trabajo"/>
    <s v="G45 Accidentes de tránsito_x000a_G46 Públicos"/>
    <s v="5. MUY ALTA"/>
    <s v="Lesiones o enfermedades con incapacidad superiores a 90 dias"/>
    <s v="1.  MUY BAJA"/>
    <s v="Eventual La situación de exposición se presenta de manera eventual durante la jornada laboral en una semana"/>
    <n v="31"/>
    <s v="El evento puede ocurrir diariamente."/>
    <s v="1. Realizar la vinculacion de personal teniendo cuenta los criterios definidos en el perfil de cargo. _x000a_2. Realizar mantenimiento de vehículos según los parametros establecidos y con proveedores certificados. "/>
    <n v="81.666666666666671"/>
    <s v="Fuerte"/>
    <s v="1. MUY BAJA"/>
    <s v="1. MUY BAJA"/>
    <s v="11"/>
    <s v="Aceptable"/>
    <s v="Aceptar o Asumir_x000a_Compensar_x0009__x000a_Corregir"/>
    <s v="ACEPTAR O ASUMIR "/>
    <s v="2. (Señalización, Advertencia, Controles Administrativos)--Implementar Programa de seguridad vial_x000a_Continuar con la inspección periódica a vehículos_x000a_Socialización de piezas y folletos de prevención"/>
    <s v="1. Inspeccion preoperacional de vehiculos._x000a_2. Socializacion de prevencion en conductas seguras"/>
    <s v="1. SST _x000a_2. SST _x000a_"/>
    <d v="2026-11-30T00:00:00"/>
    <m/>
    <m/>
    <m/>
    <m/>
    <m/>
    <m/>
    <m/>
    <m/>
    <m/>
    <m/>
    <m/>
    <m/>
    <m/>
  </r>
  <r>
    <n v="28"/>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úblico"/>
    <x v="2"/>
    <s v="Traumas superficiales - Hematomas - Contusiones - Luxaciones - Lesiones en miembros superiores e inferiores - Cortaduras - Laceraciones - Golpe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Condiciones del Ambiente de trabajo"/>
    <s v="G46 Públicos"/>
    <s v="2.  BAJA"/>
    <s v="Lesiones o enfermedades con incapacidad menor a una semana."/>
    <s v="2.  BAJA"/>
    <s v="Esporádica La situación de exposición se puede presentar alguna vez en un periodo de tiempo corto durante la jornada laboral"/>
    <s v="22"/>
    <s v="3. Por Frecuencia para actividades continuas"/>
    <s v="1. Contar con cámaras de vigilancia y sistema de monitoreo en las diferentes UTT_x000a_2. Controlar y asegurar el acceso de personal y/o vehiculos a traves de talanquera de seguridad"/>
    <n v="80"/>
    <s v="Moderado"/>
    <s v="1. MUY BAJA"/>
    <s v="1. MUY BAJA"/>
    <s v="11"/>
    <s v="Aceptable"/>
    <s v="Aceptar o Asumir_x000a_Compensar_x0009__x000a_Corregir"/>
    <s v="ACEPTAR O ASUMIR "/>
    <s v=" - Plan de emergencias_x000a_- Programa de capacitación e inducción _x000a_- Piezas y folletos de prevención"/>
    <s v="1. Plan de emergencias_x000a_2. Protocolo de prevencion y autocuidado en comisiones_x000a_3. Capacitacion en riesgo publico"/>
    <s v="1. SST _x000a_2. SST _x000a_"/>
    <d v="2026-11-30T00:00:00"/>
    <m/>
    <m/>
    <m/>
    <m/>
    <m/>
    <m/>
    <m/>
    <m/>
    <m/>
    <m/>
    <m/>
    <m/>
    <m/>
  </r>
  <r>
    <n v="27"/>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Locativo"/>
    <x v="2"/>
    <s v="Golpes - Hematomas - Contusiones - Esguinces - Torceduras - Abrasiones - Traumas - Caídas  a mismo nivel._x000a_Adormecimiento miembros inferiore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43 Locativo  _x000a_G64 Condiciones de la tarea_x000a_"/>
    <s v="3.  MODERADA"/>
    <s v="Lesiones o enfermedades con incapacidad entre una semana y 30 días"/>
    <s v="3.  MODERADA"/>
    <s v="Ocasional La situación de exposición se puede presentar alguna vez por un periodo de tiempo prolongado durante la jornada laboral"/>
    <s v="33"/>
    <s v="3. Por Frecuencia para actividades continuas"/>
    <s v="1. Inspeccion de Orden y Aseo en puestos de trabajo"/>
    <n v="81.666666666666671"/>
    <s v="Fuerte"/>
    <s v="1. MUY BAJA"/>
    <s v="1. MUY BAJA"/>
    <s v="11"/>
    <s v="Aceptable"/>
    <s v="Aceptar o Asumir_x000a_Compensar_x0009__x000a_Corregir"/>
    <s v="CORREGIR "/>
    <s v="Controles de Ingeniería:_x000a_Implementar programa de orden y aseo en los puestos de trabajo_x000a__x000a_2. (Señalización, Advertencia, Controles Administrativos)_x000a_ - Programa de inspecciones de seguridad_x000a_-Implementar programa de orden y aseo._x000a_-Canalizar o encauchetar cables sueltos dispersos _x000a_-Sensibilización al personal sobre uso adecuado de cajoneras."/>
    <s v="1. Programa de inspecciones_x000a_2. Presentacion Autocuidado_x000a_3. Tips de Orden y Aseo"/>
    <s v="1. SST _x000a_2. SST _x000a_"/>
    <d v="2026-11-30T00:00:00"/>
    <m/>
    <m/>
    <m/>
    <m/>
    <m/>
    <m/>
    <m/>
    <m/>
    <m/>
    <m/>
    <m/>
    <m/>
    <m/>
  </r>
  <r>
    <n v="26"/>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Locativo"/>
    <x v="2"/>
    <s v="Fracturas - Golpes - Hematomas - Contusiones - Esguinces - Torcedur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43 Locativo  _x000a_G64 Condiciones de la tarea_x000a_"/>
    <s v="3.  MODERADA"/>
    <s v="Lesiones o enfermedades con incapacidad entre una semana y 30 días"/>
    <s v="3.  MODERADA"/>
    <s v="Ocasional La situación de exposición se puede presentar alguna vez por un periodo de tiempo prolongado durante la jornada laboral"/>
    <s v="33"/>
    <s v="3. Por Frecuencia para actividades continuas"/>
    <s v="1. Señalización de advertencia de uso de escaleras y piso húmedo."/>
    <n v="81.666666666666671"/>
    <s v="Fuerte"/>
    <s v="1. MUY BAJA"/>
    <s v="1. MUY BAJA"/>
    <s v="11"/>
    <s v="Aceptable"/>
    <s v="Aceptar o Asumir_x000a_Compensar_x0009__x000a_Corregir"/>
    <s v="CORREGIR "/>
    <s v="2. (Señalización, Advertencia, Controles Administrativos)_x000a_- Socialización de riesgos_x000a_- Programa de inspecciones. _x000a_- Ubicación de señalización preventiva piso húmedo_x000a_"/>
    <s v="1. Induccion SST -  Socializacion de Peligros_x000a_2. Socializacion riesgo locativo_x000a_3. Presentacion Autocuidado_x000a_4. Programa de Inspecciones"/>
    <s v="1. SST _x000a_2. SST _x000a_"/>
    <d v="2026-11-30T00:00:00"/>
    <m/>
    <m/>
    <m/>
    <m/>
    <m/>
    <m/>
    <m/>
    <m/>
    <m/>
    <m/>
    <m/>
    <m/>
    <m/>
  </r>
  <r>
    <n v="25"/>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anual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24"/>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s v="El evento puede ocurrir anualmente"/>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23"/>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22"/>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3. Por Frecuencia para actividades continuas"/>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21"/>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anual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20"/>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s v="El evento puede ocurrir diariamente"/>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19"/>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3. Por Frecuencia para actividades continuas"/>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18"/>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e v="#N/A"/>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7"/>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s v="El evento puede ocurrir anualmente"/>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16"/>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mecánico"/>
    <x v="2"/>
    <s v="Lesión o enfermedad por movimientos repetitivos o por  esfuerzo físico"/>
    <x v="4"/>
    <s v="Todo el personal"/>
    <s v="X"/>
    <m/>
    <s v="X"/>
    <m/>
    <m/>
    <m/>
    <m/>
    <m/>
    <m/>
    <s v="Puestos de trabajo"/>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diaria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15"/>
    <s v="Operativo - Actividades - Actividades Recurrentes SST - Ambiental"/>
    <s v="Actividades rutinarias de limpieza y mantenimiento de instalaciones; manejo de correspondencia"/>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diaria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14"/>
    <s v="Operativo - Actividades - Actividades Recurrentes SST - Ambiental"/>
    <s v="Actividades rutinarias de limpieza y mantenimiento de instalaciones; manejo de correspondencia"/>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13"/>
    <s v="Operativo - Actividades - Actividades Recurrentes SST - Ambiental"/>
    <s v="Actividades rutinarias de limpieza y mantenimiento de instalaciones; manejo de correspondencia"/>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e v="#N/A"/>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12"/>
    <s v="Operativo - Actividades - Actividades Recurrentes SST - Ambiental"/>
    <s v="Actividades rutinarias de limpieza y mantenimiento de instalaciones; manejo de correspondencia"/>
    <s v="Peligro Biologico"/>
    <x v="2"/>
    <s v="Enfermedad COVID-19, Infección Respiratoria Aguda (IRA) de leve a grave, que puede ocasionar  enfermedad pulmonar crónica, neumonía o muerte por Exposición a agentes biológic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m/>
    <s v="X"/>
    <m/>
    <m/>
    <m/>
    <s v="X"/>
    <s v="Condiciones Ambientales"/>
    <s v="G11 Virus_x000a_G12 Bacterias_x000a_G19Emergencias sanitarias_x000a_"/>
    <s v="4.  ALTA"/>
    <s v="Lesiones o enfermedades con incapacidad entre 30 días y 90 días"/>
    <s v="1.  MUY BAJA"/>
    <s v="Eventual La situación de exposición se presenta de manera eventual durante la jornada laboral en una semana"/>
    <s v="41"/>
    <e v="#N/A"/>
    <s v="1.  Protocolos de limpieza, desinfección _x000a_2. Suministro de tapabocas _x000a_3. Aplicar medidas de seguridad y protocolos de bioseguridad."/>
    <n v="81.666666666666671"/>
    <s v="Fuerte"/>
    <s v="1. MUY BAJA"/>
    <s v="1. MUY BAJA"/>
    <s v="11"/>
    <s v="Aceptable"/>
    <s v="Aceptar o Asumir_x000a_Compensar_x0009__x000a_Corregir"/>
    <s v="ACEPTAR O ASUMIR "/>
    <s v="1. (Controles de Ingeniería)_x000a_- Se recomienda el uso de tapabocas cuando el personal presente síntoma gripales. _x000a_2. (Señalización, Advertencia, Controles Administrativos)_x000a_-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_x000a_- Uso de tapabocas cuando el personal presente síntomas gripales."/>
    <s v="1. Registro de Entrega de EPP _x000a_2. Registro de Inspecciones_x000a_Registro de Asistencia _x000a_3. Registro de Entrega de EPP"/>
    <s v="1. SST _x000a_2. SST _x000a_3. SST"/>
    <d v="2026-11-30T00:00:00"/>
    <m/>
    <m/>
    <m/>
    <m/>
    <m/>
    <m/>
    <m/>
    <m/>
    <m/>
    <m/>
    <m/>
    <m/>
    <m/>
  </r>
  <r>
    <n v="11"/>
    <s v="Operativo - Actividades - Actividades Recurrentes SST - Ambiental"/>
    <s v="Actividades rutinarias de limpieza y mantenimiento de instalaciones; manejo de correspondencia"/>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e v="#N/A"/>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0"/>
    <s v="Operativo - Actividades - Actividades Recurrentes SST - Ambiental"/>
    <s v="Actividades rutinarias de limpieza y mantenimiento de instalaciones; manejo de correspondencia"/>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e v="#N/A"/>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9"/>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e v="#N/A"/>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8"/>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e v="#N/A"/>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7"/>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xtremo"/>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6"/>
    <s v="Operativo - Actividades - Actividades Recurrentes SST - Ambiental"/>
    <s v="Actividades rutinarias en vías públicas (Correspondencia, transporte, actividades de SST, bienestar, capacitación, representación y comisión)"/>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s v="Aceptable"/>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5"/>
    <s v="Operativo - Actividades - Actividades Recurrentes SST - Ambiental"/>
    <s v="Actividades rutinarias en vías públicas (Correspondencia, transporte, actividades de SST, bienestar, capacitación, representación y comisión)"/>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4"/>
    <s v="Operativo - Actividades - Actividades Recurrentes SST - Ambiental"/>
    <s v="Actividades rutinarias en vías públicas (Correspondencia, transporte, actividades de SST, bienestar, capacitación, representación y comisión)"/>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Tolerable"/>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3"/>
    <s v="Operativo - Actividades - Actividades Recurrentes SST - Ambiental"/>
    <s v="Actividades rutinarias en vías públicas (Correspondencia, transporte, actividades de SST, bienestar, capacitación, representación y comisión)"/>
    <s v="Peligro Biologico"/>
    <x v="2"/>
    <s v="Enfermedad COVID-19, Infección Respiratoria Aguda (IRA) de leve a grave, que puede ocasionar  enfermedad pulmonar crónica, neumonía o muerte por Exposición a agentes biológic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m/>
    <s v="X"/>
    <m/>
    <m/>
    <m/>
    <s v="X"/>
    <s v="Condiciones Ambientales"/>
    <s v="G11 Virus_x000a_G12 Bacterias_x000a_G19Emergencias sanitarias_x000a_"/>
    <s v="4.  ALTA"/>
    <s v="Lesiones o enfermedades con incapacidad entre 30 días y 90 días"/>
    <s v="1.  MUY BAJA"/>
    <s v="Eventual La situación de exposición se presenta de manera eventual durante la jornada laboral en una semana"/>
    <s v="41"/>
    <s v="Importante"/>
    <s v="1.  Protocolos de limpieza, desinfección _x000a_2. Suministro de tapabocas _x000a_3. Aplicar medidas de seguridad y protocolos de bioseguridad."/>
    <n v="81.666666666666671"/>
    <s v="Fuerte"/>
    <s v="2. BAJA"/>
    <s v="1. MUY BAJA"/>
    <s v="21"/>
    <s v="Aceptable"/>
    <s v="Aceptar o Asumir_x000a_Compensar_x0009__x000a_Corregir"/>
    <s v="ACEPTAR O ASUMIR "/>
    <s v="1. (Controles de Ingeniería)_x000a_- Se recomienda el uso de tapabocas cuando el personal presente síntoma gripales. _x000a_2. (Señalización, Advertencia, Controles Administrativos)_x000a_-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_x000a_- Uso de tapabocas cuando el personal presente síntomas gripales."/>
    <s v="1. Registro de Entrega de EPP _x000a_2. Registro de Inspecciones_x000a_Registro de Asistencia _x000a_3. Registro de Entrega de EPP"/>
    <s v="1. SST _x000a_2. SST _x000a_3. SST"/>
    <d v="2026-11-30T00:00:00"/>
    <m/>
    <m/>
    <m/>
    <m/>
    <m/>
    <m/>
    <m/>
    <m/>
    <m/>
    <m/>
    <m/>
    <m/>
    <m/>
  </r>
  <r>
    <n v="2"/>
    <s v="Operativo - Actividades - Actividades Recurrentes SST - Ambiental"/>
    <s v="Actividades rutinarias en vías públicas (Correspondencia, transporte, actividades de SST, bienestar, capacitación, representación y comisión)"/>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s v="Aceptable"/>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
    <s v="Operativo - Actividades - Actividades Recurrentes SST - Ambiental"/>
    <s v="Actividades rutinarias en vías públicas (Correspondencia, transporte, actividades de SST, bienestar, capacitación, representación y comisión)"/>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s v="Tolerable"/>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30"/>
    <s v="Operativo - Actividades - Actividades Recurrentes SST - Ambiental"/>
    <s v="Operación de servicios tecnológicos"/>
    <s v="Uso de materiales para impresión o plotter"/>
    <x v="3"/>
    <s v="Alteración a la calidad fisico-química y/o biológica del agua"/>
    <x v="5"/>
    <s v="Todo"/>
    <m/>
    <s v="X"/>
    <m/>
    <m/>
    <m/>
    <m/>
    <m/>
    <m/>
    <m/>
    <m/>
    <s v="A6 Responsabilidad/ autoridad no designadas o poco claras_x000a_A17 Incumplimiento en la aplicación de lineamientos / directrices / manuales / metodologías / procedimientos_x000a_B6 Falta de planeación  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_x000a_"/>
    <n v="80"/>
    <s v="Moderado"/>
    <s v="1. MUY BAJA"/>
    <s v="1. MUY BAJA"/>
    <s v="11"/>
    <s v="Aceptable"/>
    <s v="Aceptar o Asumir_x000a_Compensar_x0009__x000a_Corregir_x000a_Aprovechar (solo impacto ambiental positivo)"/>
    <s v="Reducir o Mitigar"/>
    <s v="1. hacer control y manejo de materiales para impresión"/>
    <s v="1.  Evidencia de solicitud a la dependencia competente._x000a_2. Certificados disposición de materiales para impresión (si aplica)"/>
    <s v="Gestión Ambienta - Dirección administrativa"/>
    <d v="2026-11-30T00:00:00"/>
    <m/>
    <m/>
    <m/>
    <m/>
    <m/>
    <m/>
    <m/>
    <m/>
    <m/>
    <m/>
    <m/>
    <m/>
    <m/>
  </r>
  <r>
    <n v="29"/>
    <s v="Operativo - Actividades - Actividades Recurrentes SST - Ambiental"/>
    <s v="Operación de servicios tecnológicos"/>
    <s v="Uso de energía eléctrica"/>
    <x v="3"/>
    <s v="Presión sobre el recurso energético"/>
    <x v="5"/>
    <s v="Todo edificio"/>
    <m/>
    <s v="X"/>
    <m/>
    <m/>
    <m/>
    <m/>
    <m/>
    <m/>
    <m/>
    <m/>
    <s v="H4 Consumo de energía eléctr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realiza la aplicación y seguimiento trimestral del programa de uso y ahorro eficiente de energía teniendo en cuenta  la validación de la eficacia de las actividades contenidas en este programa._x000a_2. El responsable del sistema de gestión ambiental solicita  la información a la dependencia competente del registro diario con respecto a los consumos del recurso energía. _x000a_"/>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Llevar a cabo actividades del programa de uso y ahorro eficiente de energía."/>
    <s v="1. Informe trimestral del prgrama  y sus indicadores._x000a_2, Registros de capacitaciones y actividades relacionadas._x000a_"/>
    <s v="Gestión Ambienta - Dirección administrativa"/>
    <d v="2026-11-30T00:00:00"/>
    <m/>
    <m/>
    <m/>
    <m/>
    <m/>
    <m/>
    <m/>
    <m/>
    <m/>
    <m/>
    <m/>
    <m/>
    <m/>
  </r>
  <r>
    <n v="28"/>
    <s v="Operativo - Actividades - Actividades Recurrentes SST - Ambiental"/>
    <s v="Operación de servicios tecnológicos"/>
    <s v="Uso de aparatos eléctricos y electrónicos"/>
    <x v="3"/>
    <s v="Contaminación del agua_x000a_Alteración del paísaje"/>
    <x v="5"/>
    <s v="Proceso"/>
    <m/>
    <s v="X"/>
    <m/>
    <m/>
    <m/>
    <m/>
    <m/>
    <m/>
    <m/>
    <m/>
    <s v="E2 Baja capacidad de la tecnología_x000a_E3 Daños en infraestructura tecnológ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encargado realiza la disposición de Residuos de Aparatos Electricos y Electronicos (RAEES) a la empresa encargada una vez al año, de acuerdo a la necesidad_x000a__x000a_"/>
    <n v="80"/>
    <s v="Moderado"/>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7"/>
    <s v="Operativo - Actividades - Actividades Recurrentes SST - Ambiental"/>
    <s v="Uso de vehículos y movilización de personal"/>
    <s v="Generación de residuos especiales"/>
    <x v="3"/>
    <s v="Contaminación visual"/>
    <x v="5"/>
    <s v="Proceso - medio "/>
    <m/>
    <s v="X"/>
    <m/>
    <m/>
    <m/>
    <m/>
    <m/>
    <m/>
    <m/>
    <m/>
    <s v="A3 Fallas deliberadas o involuntarias (Error involuntario humano )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Sin control (No se controla toda vez que es un riesgo externo que no se puede controlar, sin embargo se tiene en cuenta en la identificación por ser un riesgo inminente sobre el ambiente)."/>
    <s v="N/A"/>
    <s v="N/A"/>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6"/>
    <s v="Operativo - Actividades - Actividades Recurrentes SST - Ambiental"/>
    <s v="Uso de vehículos y movilización de personal"/>
    <s v="Potenciales fugas de aceites o refrigerantes"/>
    <x v="3"/>
    <s v="Contaminanción al suelo y agua_x000a_Cambios en las propiedades fisico-químicas del suelo y agua"/>
    <x v="5"/>
    <s v="Proceso - medio "/>
    <m/>
    <s v="X"/>
    <m/>
    <m/>
    <m/>
    <m/>
    <m/>
    <m/>
    <m/>
    <m/>
    <s v="A2 Entrenamiento/ conocimiento o competencia insuficiente (Falta de conocimientos o formación)_x000a_B1 Por ausencia de estandarización del procedimiento (incluye manualidad)_x000a_H3 Consumo de combustibles, aceites, etc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realiza el seguimiento a los reportes de fugas o derrames de los vehículos fijos y propios de la entidad que se puedan presentar trimestralmente durante su vigencia. _x000a_2.  El responsable del sistema de gestión ambiental hace seguimiento al proceso de contratación en la etapa de ejecución de acuerdo con las revisiones tecnicomecánicas vigentes de los vehículos fijos y propios de la entidad. _x000a_"/>
    <n v="80"/>
    <s v="N/A"/>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5"/>
    <s v="Operativo - Actividades - Actividades Recurrentes SST - Ambiental"/>
    <s v="Uso de vehículos y movilización de personal"/>
    <s v="Consumo de combustible"/>
    <x v="3"/>
    <s v="Contaminación a la atmosfera"/>
    <x v="5"/>
    <s v="Proceso - Terceros"/>
    <m/>
    <s v="X"/>
    <m/>
    <m/>
    <m/>
    <m/>
    <m/>
    <m/>
    <m/>
    <m/>
    <s v="G41 Mecánico_x000a_H3 Consumo de combustibles, aceites, etc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hace seguimiento al proceso de contratación en la etapa de ejecución de acuerdo con las revisiones tecnicomecánicas vigentes de los vehículos fijos y propios de la entidad. _x000a_"/>
    <s v="N/A"/>
    <s v="N/A"/>
    <s v="1. MUY BAJA"/>
    <s v="1. MUY BAJA"/>
    <s v="11"/>
    <s v="Aceptable"/>
    <s v="Aceptar o Asumir_x000a_Compensar_x0009__x000a_Corregir_x000a_Aprovechar (solo impacto ambiental positivo)"/>
    <s v="ACEPTAR O ASUMIR "/>
    <s v="1, No aplica. "/>
    <s v="1, No aplica. "/>
    <s v="1, No aplica. "/>
    <d v="1899-12-30T00:00:00"/>
    <m/>
    <m/>
    <m/>
    <m/>
    <m/>
    <m/>
    <m/>
    <m/>
    <m/>
    <m/>
    <m/>
    <m/>
    <m/>
  </r>
  <r>
    <n v="24"/>
    <s v="Operativo - Actividades - Actividades Recurrentes SST - Ambiental"/>
    <s v="Uso de servicio sanitario"/>
    <s v="Generación de residuos no aprovechable"/>
    <x v="3"/>
    <s v="Contaminación al suelo"/>
    <x v="5"/>
    <s v="Todos "/>
    <m/>
    <s v="X"/>
    <m/>
    <m/>
    <m/>
    <m/>
    <m/>
    <m/>
    <m/>
    <m/>
    <s v="H17 Generación de residuos no aprovechables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vela por la buena separación en la fuente llevando a cabo la inspección mensual de puntos ecológicos y de bodega externa. _x000a_2. El personal competente de servicios generales bajo la supervición del contrato con la empresa getsora, realiza un control de los residuos diariamente que relaciona el tipo y cantidad. _x000a_3. El responsable del sistema de gestión ambiental en conjunto con servicios generales, disponen el material no aprovechable de acuerdo con los horarios establecidos por las rutas de la emprsa de aseo de la localidad."/>
    <n v="80"/>
    <s v="Moderado"/>
    <s v="1. MUY BAJA"/>
    <s v="1. MUY BAJA"/>
    <s v="11"/>
    <s v="Aceptable"/>
    <s v="Aceptar o Asumir_x000a_Compensar_x0009__x000a_Corregir_x000a_Aprovechar (solo impacto ambiental positivo)"/>
    <s v="Reducir o Mitigar"/>
    <s v="1, Llevar a cabo las actividades planteadas en el plan de manejo integral de residuos solidos. "/>
    <s v="1. Formato de Inspección de puntos ecológicos y bodega externa diligenciado. _x000a_2, Informe de seguimiento trimestral a Indicadores del plan de gestión integral de residuos sólidos._x000a_3. Diligenciamiento del formato Bitacora de residuos._x000a_4. Certificados de disposición (si aplica)"/>
    <s v="Gestión Ambienta - Dirección administrativa"/>
    <d v="2026-11-30T00:00:00"/>
    <d v="2025-12-31T00:00:00"/>
    <m/>
    <m/>
    <m/>
    <m/>
    <m/>
    <m/>
    <m/>
    <m/>
    <m/>
    <m/>
    <m/>
    <m/>
  </r>
  <r>
    <n v="23"/>
    <s v="Operativo - Actividades - Actividades Recurrentes SST - Ambiental"/>
    <s v="Uso de servicio sanitario"/>
    <s v="Generación de olores ofensivos"/>
    <x v="3"/>
    <s v="Alteración del paisaje_x000a_Generación de gases tóxicos"/>
    <x v="5"/>
    <s v="Todo edificio"/>
    <m/>
    <s v="X"/>
    <m/>
    <m/>
    <m/>
    <m/>
    <m/>
    <m/>
    <m/>
    <m/>
    <s v="A7 Dependencia de terceros o de contratistas_x000a_A12 Falta de responsabilidad ante lo público y ética profesional (Falta de ética profesional)_x000a_G18 Fluidos o excrementos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hace seguimiento trimestral a las jornadas de orden y aseo coordinadas por el líder de servicios generales o quien haga las veces bajo la supervición del contrato en curso a través de la solicitud de información vía correo electrónico."/>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22"/>
    <s v="Operativo - Actividades - Actividades Recurrentes SST - Ambiental"/>
    <s v="Uso de servicio sanitario"/>
    <s v="Consumo de agua "/>
    <x v="3"/>
    <s v="Desperdicio del recurso hídrico"/>
    <x v="5"/>
    <s v="Todo el proceso"/>
    <m/>
    <s v="X"/>
    <m/>
    <m/>
    <m/>
    <m/>
    <m/>
    <m/>
    <m/>
    <m/>
    <s v="A4 Ausencia de compromiso_x000a_A12 Falta de responsabilidad ante lo público y ética profesional (Falta de ética profesional)_x000a_H2 Consumo de agua _x000a_"/>
    <s v="5. MUY ALTA"/>
    <s v="Permanente - alteración del recurso permanente en el tiempo."/>
    <s v="5. MUY ALTA"/>
    <s v="Continua La situación de exposición se puede presentar varias veces por periodos de tiempo prolongados durante la jornada laboral"/>
    <s v="55"/>
    <s v="Extremo"/>
    <s v="1. El responsable del sistema de gestión ambiental  aplica el programa de uso y ahorro eficiente de agua  teniendo en cuenta los consumos diarios del recurso agua y el seguimiento trimestral del mismo. "/>
    <n v="80"/>
    <s v="Moderado"/>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1"/>
    <s v="Operativo - Actividades - Actividades Recurrentes SST - Ambiental"/>
    <s v="Uso de servicio sanitario"/>
    <s v="Potenciales fugas de agua"/>
    <x v="3"/>
    <s v="Variación de la disponibilidad y/o cantidad del recurso hídrico"/>
    <x v="5"/>
    <s v="Proceso"/>
    <m/>
    <s v="X"/>
    <m/>
    <m/>
    <m/>
    <m/>
    <m/>
    <m/>
    <m/>
    <m/>
    <s v="A3 Fallas deliberadas o involuntarias (Error involuntario humano )_x000a_D2 Falta de mantenimiento y/o reposición de elementos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l sistema de gestión ambiental solicita trimestralmente el estado de reportes identificados mediante el formato F-GTH-011 REPORTE DE ACTOS Y CONDICIONES INSEGURAS, INCIDENTES O CONDICIONES AMBIENTALES disgregados en fallas, goteos, fuas y otros relacionados con el recurso."/>
    <n v="85"/>
    <s v="Fuerte"/>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0"/>
    <s v="Operativo - Actividades - Actividades Recurrentes SST - Ambiental"/>
    <s v="Uso de servicio de cafetería"/>
    <s v="Utilización de productos químicos"/>
    <x v="3"/>
    <s v="Afectación a la salud humana_x000a_Contaminación del agua, aire y suelo"/>
    <x v="5"/>
    <s v="Todo el proceso"/>
    <m/>
    <s v="X"/>
    <s v="X"/>
    <m/>
    <m/>
    <m/>
    <m/>
    <m/>
    <m/>
    <m/>
    <s v="A8 Desconocimiento de los procedimientos y el marco normativo (Por desconocimiento de un procedimiento, metodologías, necesidades y/o normativa)( Falta de conocimientos o formación)_x000a_A22 Ausencia en el seguimiento de responsabilidades (Falta o inadecuado acompañamiento en los servicios)_x000a_"/>
    <s v="2.  BAJA"/>
    <s v="Temporal - alteración del recurso durante un lapso de una semana"/>
    <s v="2.  BAJA"/>
    <s v="Esporádica La situación de exposición se puede presentar alguna vez en un periodo de tiempo corto durante la jornada laboral"/>
    <s v="22"/>
    <s v="Tolerable"/>
    <s v="1. El responsable del sistema de gestión ambiental a trvés de campañas de sensibilización, promueve el uso de productos biodegradables y sugiere tener en cuenta dentro del proceso contractual los criterios ambientales de adquisición de bienes y servicios de la entidad. "/>
    <n v="80"/>
    <s v="Moderado"/>
    <s v="4. ALTA"/>
    <s v="4. ALTA"/>
    <s v="44"/>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9"/>
    <s v="Operativo - Actividades - Actividades Recurrentes SST - Ambiental"/>
    <s v="Uso de servicio de cafetería"/>
    <s v="Uso de agua y energía"/>
    <x v="3"/>
    <s v="Agotamiento de los recursos naturales"/>
    <x v="5"/>
    <s v="Todo el edificio"/>
    <m/>
    <s v="X"/>
    <m/>
    <m/>
    <m/>
    <m/>
    <m/>
    <m/>
    <m/>
    <m/>
    <s v="H2 Consumo de agua _x000a_H4 Consumo de energía eléctr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hace seguimiento y control trimestral a los programas de uso eficiente de energía y agua, procurando desarrollar  las actividades allí estipuladas durante cada vigencia."/>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8"/>
    <s v="Operativo - Actividades - Actividades Recurrentes SST - Ambiental"/>
    <s v="Uso de servicio de cafetería"/>
    <s v="Vertimientos domésticos"/>
    <x v="3"/>
    <s v="Contaminación al agua y al suelo"/>
    <x v="5"/>
    <s v="Todo el edificio"/>
    <m/>
    <s v="X"/>
    <m/>
    <m/>
    <m/>
    <m/>
    <m/>
    <m/>
    <m/>
    <m/>
    <s v="H21 Vertimientos a cuerpos de agua superficial o suelo_x000a_H22 Vertimientos al sistema de alcantarillado_x000a_"/>
    <s v="4.  ALTA"/>
    <s v="Intermitente - alteración del recurso durante un lapso de tiempo corto con intermitencia"/>
    <s v="4.  ALTA"/>
    <s v="Frecuente La situación de exposición se puede presentar varias veces, por periodos de tiempo cortos durante la jornada laboral"/>
    <s v="44"/>
    <s v="Importante"/>
    <s v="1. No se ha realizado análisis de vertimientos toda vez que no requiere de acuerdo a las condiciones de la organización._x000a_"/>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7"/>
    <s v="Operativo - Actividades - Actividades Recurrentes SST - Ambiental"/>
    <s v="Uso de servicio de cafetería"/>
    <s v="Utilización de materiales de un solo uso "/>
    <x v="3"/>
    <s v="Contaminación al aire, suelo y agua_x000a_Alteración paisajística_x000a_Sobrepresión de relleno sanitario"/>
    <x v="5"/>
    <s v="Todo edificio"/>
    <m/>
    <s v="X"/>
    <m/>
    <m/>
    <m/>
    <m/>
    <m/>
    <m/>
    <m/>
    <m/>
    <s v="A2 Entrenamiento/ conocimiento o competencia insuficiente (Falta de conocimientos o formación)_x000a_A7 Dependencia de terceros o de contratistas_x000a_A12 Falta de responsabilidad ante lo público y ética profesional (Falta de ética profesional)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a trvés de campañas de sensibilización, promueve la no compra de materiales de un solouso teniendo en cuenta dentro del proceso contractual los criterios ambientales de adquisición de bienes y servicios de la entidad. "/>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6"/>
    <s v="Operativo - Actividades - Actividades Recurrentes SST - Ambiental"/>
    <s v="Desarrollo de trámites e informes"/>
    <s v="Consumo de suministros  para impresión (toneres, tinta)"/>
    <x v="3"/>
    <s v="Alteración a la calidad fisico-química y/o biológica del agua"/>
    <x v="5"/>
    <s v="Proceso"/>
    <m/>
    <s v="X"/>
    <m/>
    <m/>
    <m/>
    <m/>
    <m/>
    <m/>
    <m/>
    <m/>
    <s v="E2 Baja capacidad de la tecnología_x000a_E3 Daños en infraestructura tecnológica_x000a_H5 Consumo de papelería, madera, y demás elementos generados con materia prima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_x000a_"/>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5"/>
    <s v="Operativo - Actividades - Actividades Recurrentes SST - Ambiental"/>
    <s v="Desarrollo de trámites e informes "/>
    <s v="Consumo de energía eléctrica"/>
    <x v="3"/>
    <s v="Agotamiento de recursos"/>
    <x v="5"/>
    <s v="Todos los Procesos"/>
    <m/>
    <s v="X"/>
    <m/>
    <m/>
    <m/>
    <m/>
    <m/>
    <m/>
    <m/>
    <m/>
    <s v="A12 Falta de responsabilidad ante lo público y ética profesional (Falta de ética profesional)_x000a_H4 Consumo de energía eléctrica_x000a_"/>
    <s v="5. MUY ALTA"/>
    <s v="Permanente - alteración del recurso permanente en el tiempo."/>
    <s v="4.  ALTA"/>
    <s v="Frecuente La situación de exposición se puede presentar varias veces, por periodos de tiempo cortos durante la jornada laboral"/>
    <s v="54"/>
    <s v="Extremo"/>
    <s v="1. El responsable del sistema de gestión ambiental hace seguimiento y control trimestral a los programas de uso eficiente de energía,  procurando desarrollar  las actividades allí estipuladas durante cada vigencia."/>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4"/>
    <s v="Operativo - Actividades - Actividades Recurrentes SST - Ambiental"/>
    <s v="Desarrollo de trámites e informes "/>
    <s v="Generación de residuos no aprovechables"/>
    <x v="3"/>
    <s v="Contaminación al suelo_x000a_Pérdida de la vida útil de rellenos sanitarios_x000a_Alteración paisajística"/>
    <x v="5"/>
    <s v="Todo el proceso"/>
    <m/>
    <s v="X"/>
    <m/>
    <m/>
    <m/>
    <m/>
    <m/>
    <m/>
    <m/>
    <m/>
    <s v="A3 Fallas deliberadas o involuntarias (Error involuntario humano )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B2 Ausencia y/o no entrega de los soportes de ejecución de actividades_x000a_"/>
    <s v="5. MUY ALTA"/>
    <s v="Permanente - alteración del recurso permanente en el tiempo."/>
    <s v="4.  ALTA"/>
    <s v="Frecuente La situación de exposición se puede presentar varias veces, por periodos de tiempo cortos durante la jornada laboral"/>
    <s v="54"/>
    <s v="Extremo"/>
    <s v="1, El responsable del sistema de gestión ambiental porcura mantener en control la diaria  disposición adecuada de los residuos no aprovechables teniendo en cuenta el código de colores y el seguimiento a las cantidades."/>
    <n v="75"/>
    <s v="Moderado"/>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3"/>
    <s v="Operativo - Actividades - Actividades Recurrentes SST - Ambiental"/>
    <s v="Desarrollo de trámites e informes"/>
    <s v="Generación de residuos aprovechables"/>
    <x v="3"/>
    <s v="Aumento en la calidad de vida de los asociados al reciclaje_x000a_Aumento en la economía circular"/>
    <x v="5"/>
    <s v="Todo el proceso"/>
    <m/>
    <s v="X"/>
    <m/>
    <m/>
    <m/>
    <m/>
    <m/>
    <m/>
    <m/>
    <m/>
    <s v="A3 Fallas deliberadas o involuntarias (Error involuntario humano )_x000a_H5 Consumo de papelería, madera, y demás elementos generados con materia prima_x000a_"/>
    <s v="4.  ALTA"/>
    <s v="Aprovechamiento que genera beneficios a tercero_x000a_Representa un ahorro en costos y tiempo_x000a_Se aprovecha entre 60% y el 80%"/>
    <s v="4.  ALTA"/>
    <s v="Frecuente La situación de exposición se puede presentar varias veces, por periodos de tiempo cortos durante la jornada laboral"/>
    <s v="44"/>
    <s v="Importante"/>
    <s v="1. El responsable del sistema en articulación con servicios generales, realizan una disposición trimestral de residuos aprovechables a la empresa convenio o según sea en caso de acuerdo a la cantidad que haya.   "/>
    <n v="80"/>
    <s v="Moderado"/>
    <s v="4. ALTA"/>
    <s v="3. MODERADA"/>
    <s v="43"/>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2"/>
    <s v="Operativo - Actividades - Actividades Recurrentes SST - Ambiental"/>
    <s v="Desarrollo de trámites e informes"/>
    <s v="Uso de aparatos eléctricos y electrónicos"/>
    <x v="3"/>
    <s v="Contaminación al  agua _x000a_Alteración del paisaje"/>
    <x v="5"/>
    <s v="Todo el proceso"/>
    <m/>
    <s v="X"/>
    <m/>
    <m/>
    <m/>
    <m/>
    <m/>
    <m/>
    <m/>
    <m/>
    <s v="A17 Incumplimiento en la aplicación de lineamientos / directrices / manuales / metodologías / procedimientos_x000a_B5 Ausencia de herramientas y/o mecanismos para seguimiento y control_x000a_H5 Consumo de papelería, madera, y demás elementos generados con materia prima_x000a_"/>
    <s v="4.  ALTA"/>
    <s v="Intermitente - alteración del recurso durante un lapso de tiempo corto con intermitencia"/>
    <s v="3.  MODERADA"/>
    <s v="Ocasional La situación de exposición se puede presentar alguna vez por un periodo de tiempo prolongado durante la jornada laboral"/>
    <s v="43"/>
    <s v="Importante"/>
    <s v="1. El encargado realiza la disposición de Residuos de Aparatos Electricos y Electronicos (RAEES) a la empresa encargada una vez al año, de acuerdo a la necesidad_x000a__x000a_"/>
    <n v="70"/>
    <s v="Moderado"/>
    <s v="4. ALTA"/>
    <s v="3. MODERADA"/>
    <s v="43"/>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1"/>
    <s v="Operativo - Actividades - Actividades Recurrentes SST - Ambiental"/>
    <s v="Desarrollo de trámites e informes"/>
    <s v="Uso de papel"/>
    <x v="3"/>
    <s v="Contaminación del suelo_x000a_Agotamiento de los recursos naturales"/>
    <x v="5"/>
    <s v="Todo el proceso"/>
    <m/>
    <s v="X"/>
    <m/>
    <m/>
    <m/>
    <m/>
    <m/>
    <m/>
    <m/>
    <m/>
    <s v="A4 Ausencia de compromiso_x000a_A12 Falta de responsabilidad ante lo público y ética profesional (Falta de ética profesional)_x000a_B5 Ausencia de herramientas y/o mecanismos para seguimiento y control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aplicael programa de uso eficiente y ahorro de papel teniendo en cuenta que se lleven a cabalidad las actividades para su seguimiento trimestral."/>
    <n v="85"/>
    <s v="Fuerte"/>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0"/>
    <s v="Operativo - Actividades - Actividades Recurrentes SST - Ambiental"/>
    <s v="Control de vectores y fumigación"/>
    <s v="Uso e pesticidas, plagicidas y otros componentes"/>
    <x v="3"/>
    <s v="Contaminación de la calidad del aire_x000a_Alteración del paisaje _x000a_Afectaciones sobre bienes de terceros"/>
    <x v="5"/>
    <s v="Todo"/>
    <m/>
    <s v="X"/>
    <s v="X"/>
    <m/>
    <m/>
    <m/>
    <m/>
    <m/>
    <m/>
    <m/>
    <s v="A7 Dependencia de terceros o de contratistas_x000a_A8 Desconocimiento de los procedimientos y el marco normativo (Por desconocimiento de un procedimiento, metodologías, necesidades y/o normativa)( Falta de conocimientos o formación)_x000a_B9 Falta de divulgación o socialización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revisa el proceso de contratación de fumigación en el cual se exponga los criterios ambientales a tener en cuenta según sea el caso y realiza seguimiento de la ejecución del mismo. "/>
    <n v="90"/>
    <s v="Fuerte"/>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9"/>
    <s v="Operativo - Actividades - Actividades Recurrentes SST - Ambiental"/>
    <s v="Control de vectores y fumigación"/>
    <s v="Generación de residuos peligrosos"/>
    <x v="3"/>
    <s v="Contaminación al agua, suelo y aire_x000a_Alteración de los componentes del suelo"/>
    <x v="5"/>
    <s v="Puntua - actividad"/>
    <m/>
    <s v="X"/>
    <m/>
    <m/>
    <m/>
    <m/>
    <m/>
    <m/>
    <m/>
    <m/>
    <s v="A4 Ausencia de compromiso_x000a_A7 Dependencia de terceros o de contratistas_x000a_A12 Falta de responsabilidad ante lo público y ética profesional (Falta de ética profesional)_x000a_B1 Por ausencia de estandarización del procedimiento (incluye manualidad)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hace seguimiento y control en caso tal de generarse  de residuos peligrosos y coordina de manera controlada su disposición final._x000a_Nota: La Agencia de Desarrollo Rural - ADR no es generador de residuos peligrosos, sin embargo se tiene en cuenta dentro de la aplicación del plan de gestión integral de residuos."/>
    <n v="80"/>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8"/>
    <s v="Operativo - Actividades - Actividades Recurrentes SST - Ambiental"/>
    <s v="Arreglos locativos"/>
    <s v="Generación de ruido"/>
    <x v="3"/>
    <s v="Alteración en la fauna_x000a_Migración de especies"/>
    <x v="5"/>
    <s v="Todo"/>
    <m/>
    <s v="X"/>
    <m/>
    <m/>
    <m/>
    <m/>
    <m/>
    <m/>
    <m/>
    <m/>
    <s v="A4 Ausencia de compromiso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Sin control._x000a_Nota: La generación de ruido se materializa de manera intermitente por lo cual no representa una calificación significativa en el riesgo."/>
    <m/>
    <m/>
    <s v="1. MUY BAJA"/>
    <s v="1. MUY BAJA"/>
    <s v="11"/>
    <s v="Aceptable"/>
    <s v="Aceptar o Asumir_x000a_Compensar_x0009__x000a_Corregir_x000a_Aprovechar (solo impacto ambiental positivo)"/>
    <s v="ACEPTAR O ASUMIR "/>
    <s v="1, No aplica. "/>
    <s v="1, No aplica. "/>
    <s v="1, No aplica. "/>
    <d v="1899-12-30T00:00:00"/>
    <m/>
    <m/>
    <m/>
    <m/>
    <m/>
    <m/>
    <m/>
    <m/>
    <m/>
    <m/>
    <m/>
    <m/>
    <m/>
  </r>
  <r>
    <n v="7"/>
    <s v="Operativo - Actividades - Actividades Recurrentes SST - Ambiental"/>
    <s v="Arreglos locativos"/>
    <s v="Generación de residuos aprovechables "/>
    <x v="3"/>
    <s v="Aumento en la calidad de vida de los asociados al reciclaje_x000a_Aumento en la economía circular"/>
    <x v="5"/>
    <s v="Todo"/>
    <m/>
    <s v="X"/>
    <m/>
    <m/>
    <m/>
    <m/>
    <m/>
    <m/>
    <m/>
    <m/>
    <s v="H5 Consumo de papelería, madera, y demás elementos generados con materia prima_x000a_H11 Generación de empleo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en articulación con manteniemiento, realizan una disposición trimestral de residuos aprovechables a la empresa convenio o según sea en caso de acuerdo a la cantidad que haya.   _x000a_"/>
    <n v="85"/>
    <s v="Fuerte"/>
    <s v="1. MUY BAJA"/>
    <s v="3. MODERADA"/>
    <s v="1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provechar"/>
    <s v="1, No aplica. "/>
    <s v="1, No aplica. "/>
    <s v="1, No aplica. "/>
    <d v="1899-12-30T00:00:00"/>
    <m/>
    <m/>
    <m/>
    <m/>
    <m/>
    <m/>
    <m/>
    <m/>
    <m/>
    <m/>
    <m/>
    <m/>
    <m/>
  </r>
  <r>
    <n v="6"/>
    <s v="Operativo - Actividades - Actividades Recurrentes SST - Ambiental"/>
    <s v="Arreglos locativos"/>
    <s v="Generación de residuos no aprovechables"/>
    <x v="3"/>
    <s v="Contaminación del suelo_x000a_Alteración al paisaje"/>
    <x v="5"/>
    <s v="Puntual - actividad"/>
    <m/>
    <s v="X"/>
    <m/>
    <m/>
    <m/>
    <m/>
    <m/>
    <m/>
    <m/>
    <m/>
    <s v="A3 Fallas deliberadas o involuntarias (Error involuntario humano )_x000a_A4 Ausencia de compromiso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porcura mantener en control la diaria  disposición adecuada de los residuos no aprovechables teniendo en cuenta el código de colores y el seguimiento a las cantidades."/>
    <s v="Reducir o Mitigar"/>
    <s v="1, No aplica. "/>
    <s v="_x000a_1. Formato: Bitacora de residuos diligenciado correctamente._x000a_2. Certificados de disposición (si aplica)"/>
    <s v="1. MUY BAJA"/>
    <s v="11"/>
    <s v="Aceptable"/>
    <s v="Aceptar o Asumir_x000a_Compensar_x0009__x000a_Corregir_x000a_Aprovechar (solo impacto ambiental positivo)"/>
    <s v="ACEPTAR O ASUMIR "/>
    <s v="1, No aplica. "/>
    <s v="1, No aplica. "/>
    <s v="1, No aplica. "/>
    <d v="1899-12-30T00:00:00"/>
    <m/>
    <m/>
    <m/>
    <m/>
    <m/>
    <m/>
    <m/>
    <m/>
    <m/>
    <m/>
    <m/>
    <m/>
    <m/>
  </r>
  <r>
    <n v="5"/>
    <s v="Operativo - Actividades - Actividades Recurrentes SST - Ambiental"/>
    <s v="Arreglos locativos"/>
    <s v="Uso de aparatos eléctricos y electrónicos"/>
    <x v="3"/>
    <s v="Contaminación al agua_x000a_Alteriación del paisaje"/>
    <x v="5"/>
    <s v="Puntual - actividad propia"/>
    <m/>
    <s v="X"/>
    <m/>
    <m/>
    <m/>
    <m/>
    <m/>
    <m/>
    <m/>
    <m/>
    <s v="A7 Dependencia de terceros o de contratistas_x000a_A12 Falta de responsabilidad ante lo público y ética profesional (Falta de ética profesional)_x000a_E2 Baja capacidad de la tecnología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realiza la disposición de Residuos de Aparatos Electricos y Electronicos (RAEES) a la empresa encargada una vez al año, de acuerdo a la necesidad_x000a__x000a_"/>
    <s v="Reducir o Mitigar"/>
    <s v="1. No aplica."/>
    <s v="1. Certificación de disposición de RAAES (si aplica)"/>
    <s v="Gestión Ambienta - Dirección administrativa"/>
    <n v="46387"/>
    <e v="#N/A"/>
    <e v="#N/A"/>
    <s v="Reducir o Mitigar"/>
    <s v="1. Realizar buena disposición de Residuos de Aparatos Electricos y Electronicos - RAEES"/>
    <s v="1. Certificación de disposición de RAAES (si aplica)"/>
    <s v="Gestión Ambienta - Dirección administrativa"/>
    <d v="2026-11-30T00:00:00"/>
    <m/>
    <m/>
    <m/>
    <m/>
    <m/>
    <m/>
    <m/>
    <m/>
    <m/>
    <m/>
    <m/>
    <m/>
    <m/>
  </r>
  <r>
    <n v="4"/>
    <s v="Operativo - Actividades - Actividades Recurrentes SST - Ambiental"/>
    <s v="Arreglos locativos"/>
    <s v="Consumo de materias primas "/>
    <x v="3"/>
    <s v="Contaminación del agua, aire y suelo_x000a_Perdida de especies por sobrexplotación"/>
    <x v="5"/>
    <s v="Puntual - actividad propia"/>
    <m/>
    <s v="X"/>
    <m/>
    <m/>
    <m/>
    <m/>
    <m/>
    <m/>
    <m/>
    <m/>
    <s v="A3 Fallas deliberadas o involuntarias (Error involuntario humano )_x000a_A4 Ausencia de compromiso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hace seguimiento a compras y servicios  de acuerdo con el proceso contractual de los mismos. Solicita información a través de correo electrónico al supervisor y apoyo a la supervición de los contratos."/>
    <n v="85"/>
    <s v="Fuerte"/>
    <s v="1. MUY BAJA"/>
    <s v="1. MUY BAJA"/>
    <s v="11"/>
    <s v="Aceptable"/>
    <s v="Aceptar o Asumir_x000a_Compensar_x0009__x000a_Corregir_x000a_Aprovechar (solo impacto ambiental positivo)"/>
    <s v="ACEPTAR O ASUMIR "/>
    <s v="1, No aplica. "/>
    <s v="1, No aplica. "/>
    <s v="1, No aplica. "/>
    <d v="1899-12-30T00:00:00"/>
    <m/>
    <m/>
    <m/>
    <m/>
    <m/>
    <m/>
    <m/>
    <m/>
    <m/>
    <m/>
    <m/>
    <m/>
    <m/>
  </r>
  <r>
    <n v="3"/>
    <s v="Operativo - Actividades - Actividades Recurrentes SST - Ambiental"/>
    <s v="Arreglos locativos"/>
    <s v="Generación de material particulado"/>
    <x v="3"/>
    <s v="Cambio en la composición de la atmosfera_x000a_Contribución al cambio climático"/>
    <x v="5"/>
    <s v="Puntual - actividad propia"/>
    <m/>
    <s v="X"/>
    <m/>
    <m/>
    <m/>
    <m/>
    <m/>
    <m/>
    <m/>
    <m/>
    <s v="A4 Ausencia de compromiso_x000a_A7 Dependencia de terceros o de contratistas_x000a_A8 Desconocimiento de los procedimientos y el marco normativo (Por desconocimiento de un procedimiento, metodologías, necesidades y/o normativa)( Falta de conocimientos o formación)_x000a_"/>
    <s v="2.  BAJA"/>
    <s v="Temporal - alteración del recurso durante un lapso de una semana"/>
    <s v="3.  MODERADA"/>
    <s v="Ocasional La situación de exposición se puede presentar alguna vez por un periodo de tiempo prolongado durante la jornada laboral"/>
    <s v="23"/>
    <s v="Tolerable"/>
    <s v="1. El encargado de mantenimiento hace monitoreo de actividades procurando mitigar el riesgo. _x000a_2.  El responsable del sistema de gestión ambiental solicita información trimestral de la ejecución de actividades (si las hay)  y las novedades ambientales presentadas sobre ellas durante la vigencia. "/>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2"/>
    <s v="Operativo - Actividades - Actividades Recurrentes SST - Ambiental"/>
    <s v="Arreglos locativos"/>
    <s v="Generación de residuos de construcción y demolición"/>
    <x v="3"/>
    <s v="Contaminación de la calidad del aire_x000a_Cambios en las propiedades y uso del suelo"/>
    <x v="5"/>
    <s v="Puntual - actividad propia"/>
    <m/>
    <s v="X"/>
    <m/>
    <m/>
    <m/>
    <m/>
    <m/>
    <m/>
    <m/>
    <m/>
    <s v="A7 Dependencia de terceros o de contratistas_x000a_A12 Falta de responsabilidad ante lo público y ética profesional (Falta de ética profesional)_x000a_A17 Incumplimiento en la aplicación de lineamientos / directrices / manuales / metodologías / procedimientos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 mantenimiento da previo aviso sobre la generación residuos de construcción y demolición - RCD al responsable del sistema de gestión ambiental el cual hace una adecuada gestión de disposición de este tipo de residuos mediante una empresa competente."/>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
    <s v="Operativo - Actividades - Actividades Recurrentes SST - Ambiental"/>
    <s v="Arreglos locativos"/>
    <s v="Uso de recurso hídrico y energía"/>
    <x v="3"/>
    <s v="Agotamiento de recursos_x000a_Contaminación del agua"/>
    <x v="5"/>
    <s v="Puntual - actividad propia"/>
    <m/>
    <s v="X"/>
    <m/>
    <m/>
    <m/>
    <m/>
    <m/>
    <m/>
    <m/>
    <m/>
    <s v="A2 Entrenamiento/ conocimiento o competencia insuficiente (Falta de conocimientos o formación)_x000a_A4 Ausencia de compromiso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 mantenimiento, hace control sobre los recursos que usan los operarios en las actividades programadas dentro de su cronograma."/>
    <n v="75"/>
    <s v="Moderado"/>
    <s v="1. MUY BAJA"/>
    <s v="2. BAJA"/>
    <s v="12"/>
    <s v="Aceptable"/>
    <s v="Aceptar o Asumir_x000a_Compensar_x0009__x000a_Corregir_x000a_Aprovechar (solo impacto ambiental positivo)"/>
    <s v="ACEPTAR O ASUMIR "/>
    <s v="1, No aplica. "/>
    <s v="1, No aplica. "/>
    <s v="1, No aplica. "/>
    <d v="1899-12-30T00:00:00"/>
    <m/>
    <m/>
    <m/>
    <m/>
    <m/>
    <m/>
    <m/>
    <m/>
    <m/>
    <m/>
    <m/>
    <m/>
    <m/>
  </r>
  <r>
    <n v="31"/>
    <s v="Táctico - Procesos"/>
    <s v="Planear, ejecutar y hacer seguimiento presupuestal a_x000a_los recursos apropiados de la ADR."/>
    <s v="Realizar la verificación de la_x000a_información y efectuar los pagos "/>
    <x v="0"/>
    <s v="Posibilidad de afectación económica por requerimiento (imposición de sanciones y/o intereses) de la DIAN o entes territoriales donde se pagan impuestos a nivel Nacional, distrital, departamental o municipal, debido a la inadecuada e inoportuna presentación y pago de las obligaciones tributarias."/>
    <x v="6"/>
    <s v="Sede Central yUTT"/>
    <s v="X"/>
    <m/>
    <m/>
    <s v="X"/>
    <s v="X"/>
    <m/>
    <m/>
    <m/>
    <m/>
    <s v="Procedimiento"/>
    <s v="A3 Fallas deliberadas o involuntarias (Error involuntario humano )_x000a_A22 Ausencia en el seguimiento de responsabilidades (Falta o inadecuado acompañamiento en los servicios)_x000a_F1 Información no disponible o incompleta_x000a_F2 Información no confiable_x000a_"/>
    <s v="2.  BAJA"/>
    <s v="Genera Incremento de costos menos del 5% _x000a_Genera variación Mayor o igual al 0.5% y menor al 5 % del presupuesto de la entidad"/>
    <s v="3.  MODERADA"/>
    <s v="La actividad que conlleva al riesgo se  ejecuta 24 a 500 veces por año"/>
    <s v="23"/>
    <s v="Tolerable"/>
    <s v="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_x000a_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_x000a_3. "/>
    <n v="90"/>
    <s v="Fuerte"/>
    <s v="1. MUY BAJA"/>
    <s v="1. MUY BAJA"/>
    <s v="11"/>
    <s v="Aceptable"/>
    <s v="Aceptar o Asumir_x000a_Compensar_x0009__x000a_Corregir_x000a_Aprovechar (solo impacto ambiental positivo)"/>
    <s v="Reducir o Mitigar"/>
    <s v="1. NA _x000a_2.  _x000a_3. "/>
    <s v="1. NA _x000a_2.  _x000a_3. "/>
    <s v="1. NA _x000a_2.  _x000a_3. "/>
    <d v="1899-12-30T00:00:00"/>
    <m/>
    <m/>
    <m/>
    <m/>
    <m/>
    <m/>
    <m/>
    <m/>
    <m/>
    <m/>
    <m/>
    <m/>
    <m/>
  </r>
  <r>
    <n v="30"/>
    <s v="Táctico - Procesos"/>
    <s v="Planear, ejecutar y hacer seguimiento presupuestal a_x000a_los recursos apropiados de la ADR."/>
    <s v="Realizar el análisis de los saldos, preparar y presentar los Estados Financieros e informe de ejecución presupuestal de la vigencia."/>
    <x v="0"/>
    <s v="Posibilidad de afectación reputacional por omisión y/o inconsistencias en la información financiera generada no razonable con la realidad económica de la entidad, debido a la inoportuna y/o incompleta entrega de información por parte de las diferentes áreas de la entidad"/>
    <x v="6"/>
    <s v="Infromación Financiera"/>
    <s v="X"/>
    <m/>
    <m/>
    <s v="X"/>
    <s v="X"/>
    <m/>
    <m/>
    <m/>
    <m/>
    <s v="Procedimiento"/>
    <s v="A4 Ausencia de compromiso_x000a_A19 Demora en la toma de decisiones por parte de las personas (Demoras generadas por las personas)_x000a_B3 Demora en la entrega de documentos y/o información_x000a_"/>
    <s v="2.  BAJA"/>
    <s v="Genera Incremento de costos menos del 5% _x000a_Genera variación Mayor o igual al 0.5% y menor al 5 % del presupuesto de la entidad"/>
    <s v="3.  MODERADA"/>
    <s v="La actividad que conlleva al riesgo se  ejecuta 24 a 500 veces por año"/>
    <s v="23"/>
    <s v="Tolerable"/>
    <s v="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_x000a_2. El contador trimestralmente, verifica, revisa y aprueba las conciliaciones realizadas con las áreas. En caso de inconsistencia se envía correo electrónico al Profesional que realizó la conciliación informando el ajuste pertinente. Evidencias: Conciliación o actas._x000a_3. "/>
    <n v="85"/>
    <s v="Fuerte"/>
    <s v="1. MUY BAJA"/>
    <s v="1. MUY BAJA"/>
    <s v="11"/>
    <s v="Aceptable"/>
    <s v="Aceptar o Asumir_x000a_Compensar_x0009__x000a_Corregir_x000a_Aprovechar (solo impacto ambiental positivo)"/>
    <s v="Reducir o Mitigar"/>
    <s v="1. Socializar los lineamientos de la circular de envio de información al area financiera o contable (cuando se requiera) _x000a_2. Se realiza un ajuste contable en la conciliación del periodo siguiente _x000a_3. "/>
    <s v="1. Llista de Asistencia _x000a_2. Soporte del ajuste _x000a_3. "/>
    <s v="1. Profesional designado _x000a_2. Profesional designado _x000a_3. "/>
    <d v="2025-12-31T00:00:00"/>
    <m/>
    <m/>
    <m/>
    <m/>
    <m/>
    <m/>
    <m/>
    <m/>
    <m/>
    <m/>
    <m/>
    <m/>
    <m/>
  </r>
  <r>
    <n v="29"/>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Verificar que los bienes y/o servicios a adquirir se encuentren contemplados en el plan anual de adquisiciones."/>
    <x v="0"/>
    <s v="Posibilidad de afectación reputacional por la celebración de contratos que no atiendan las necesidades de la ADR, como consecuencia de una ineficiente planeación en la identificación de los bienes y servicios a adquirir."/>
    <x v="7"/>
    <s v="Todos los procesos contractuales "/>
    <s v="X"/>
    <m/>
    <m/>
    <m/>
    <m/>
    <m/>
    <s v="X"/>
    <m/>
    <s v="X"/>
    <s v="Procedimientos"/>
    <s v="A2 Entrenamiento/ conocimiento o competencia insuficiente (Falta de conocimientos o formación)_x000a_A3 Fallas deliberadas o involuntarias (Error involuntario humano )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19 Demora en la toma de decisiones por parte de las personas (Demoras generadas por las personas)_x000a_A24 Ocultamiento o eliminación de información_x000a_B1 Por ausencia de estandarización del procedimiento (incluye manualidad)_x000a_B3 Demora en la entrega de documentos y/o información_x000a_B4 Limitadas Capacidades Institucionales (Cobertura, Técnica y Económica)_x000a_B6 Falta de planeación  _x000a_B11 Falta de análisis adecuado en la información_x000a_"/>
    <s v="3.  MODERADA"/>
    <s v="Afecta resultados del proceso_x000a_Incumplimientos que generan reprocesos_x000a_Afecta entre 1 y 2 componentes SIG (riesgo repercutido)"/>
    <s v="2.  BAJA"/>
    <s v="La actividad que conlleva al riesgo se ejecuta entre 3-24 veces por año"/>
    <s v="32"/>
    <s v="Tolerable"/>
    <s v="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a servicio a contratar. Si hay observaciones por la ausencia del proceso a contratar en el PAA, se advierte y se gestiona para que la dependencia que requiere la necesidad proceda de conformidad. La evidencia es: Matriz de Seguimiento procesos contractuales_x000a_2.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8"/>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Gestionar actividades para la celebración de contratos y convenios"/>
    <x v="0"/>
    <s v="Posibilidad de afectación reputacional por perdida de soportes documentales digitales que hacen parte del expediente contractual que reposa en el sistema de gestión documental, debido a la ausencia de controles que identifiquen el flujo de la documentación."/>
    <x v="7"/>
    <s v="Todos los procesos contractuales"/>
    <s v="X"/>
    <m/>
    <m/>
    <s v="X"/>
    <s v="X"/>
    <m/>
    <s v="X"/>
    <m/>
    <m/>
    <s v="Procedimientos "/>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B1 Por ausencia de estandarización del procedimiento (incluye manualidad)_x000a_B5 Ausencia de herramientas y/o mecanismos para seguimiento y control_x000a_"/>
    <s v="3.  MODERADA"/>
    <s v="Afecta resultados del proceso_x000a_Incumplimientos que generan reprocesos_x000a_Afecta entre 1 y 2 componentes SIG (riesgo repercutido)"/>
    <s v="2.  BAJA"/>
    <s v="El evento ocurre una de cada 20 veces que se realiza la actividad"/>
    <s v="32"/>
    <s v="Tolerable"/>
    <s v="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_x000a_2.  _x000a_3. "/>
    <n v="70"/>
    <s v="Moderado"/>
    <s v="2. BAJA"/>
    <s v="1. MUY BAJA"/>
    <s v="21"/>
    <s v="Aceptable"/>
    <s v="Aceptar o Asumir_x000a_Compensar_x0009__x000a_Corregir_x000a_Aprovechar (solo impacto ambiental positivo)"/>
    <s v="ACEPTAR Y ASUMIR"/>
    <s v="1. N/A _x000a_2.  _x000a_3. "/>
    <s v="1. N/A _x000a_2.  _x000a_3. "/>
    <s v="1. N/A _x000a_2.  _x000a_3. "/>
    <d v="1899-12-30T00:00:00"/>
    <m/>
    <m/>
    <m/>
    <m/>
    <m/>
    <m/>
    <m/>
    <m/>
    <m/>
    <m/>
    <m/>
    <m/>
    <m/>
  </r>
  <r>
    <n v="27"/>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Gestionar actividades para la celebración de contratos y convenios"/>
    <x v="0"/>
    <s v="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
    <x v="7"/>
    <s v="Todos los procesos contractuales"/>
    <s v="X"/>
    <m/>
    <m/>
    <m/>
    <m/>
    <m/>
    <s v="X"/>
    <m/>
    <s v="X"/>
    <s v="Procedimientos"/>
    <s v="A17 Incumplimiento en la aplicación de lineamientos / directrices / manuales / metodologías / procedimientos_x000a_A20 Intereses económicos y políticos del personal o particulares_x000a_B1 Por ausencia de estandarización del procedimiento (incluye manualidad)_x000a_B5 Ausencia de herramientas y/o mecanismos para seguimiento y control_x000a_B11 Falta de análisis adecuado en la información_x000a_"/>
    <s v="3.  MODERADA"/>
    <s v="Afecta resultados del proceso_x000a_Incumplimientos que generan reprocesos_x000a_Afecta entre 1 y 2 componentes SIG (riesgo repercutido)"/>
    <s v="4.  ALTA"/>
    <s v="La actividad que conlleva al riesgo se   ejecuta 500 a 5000 veces por año"/>
    <s v="34"/>
    <s v="Importante"/>
    <s v="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_x000a_2.  _x000a_3. "/>
    <n v="9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6"/>
    <s v="Táctico - Procesos"/>
    <s v="Planificar, dirigir, coordinar y adelantar la ejecución de_x000a_la fase precontractual de los contratos con el fin de_x000a_llevar a cabo la ejecución de los proyectos de inversión_x000a_y los gastos para el funcionamiento de la AGENCIA DE_x000a_DESARROLLO RURAL"/>
    <s v="Gestionar actividades para la_x000a_celebración de contratos y convenios"/>
    <x v="4"/>
    <s v="Posibilidad de favorecimiento propio o frente a terceros, solicitando o aceptando dádivas en cualquier etapa del proceso de contratación."/>
    <x v="7"/>
    <s v="Todos los Procesos"/>
    <s v="X"/>
    <m/>
    <m/>
    <m/>
    <m/>
    <m/>
    <s v="X"/>
    <m/>
    <s v="X"/>
    <s v="Procedimiento"/>
    <s v="A10 Abuso de poder y autoridad_x000a_A12 Falta de responsabilidad ante lo público y ética profesional (Falta de ética profesional)_x000a_A21 Presión que pudiese ejercer un tercero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_x000a_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_x000a_3. "/>
    <n v="90"/>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reuniones de seguimiento de manera trimestral,  al interior de la dependencia con el fin de fortalecer los puntos de control dentro del proceso _x000a_2. Socialización de los lineamientos y directrices del proceso enmarcados en la planeación Estratégica y objetivos de la ADR, de manera semestral  _x000a_3. "/>
    <s v="1. presentaciones y/o listados de asistencia. _x000a_2. presentaciones y/o listados de asistencia. _x000a_3. "/>
    <s v="1. Los profesionales de la VGC _x000a_2. Los profesionales de la VGC _x000a_3. "/>
    <d v="2025-12-31T00:00:00"/>
    <m/>
    <m/>
    <m/>
    <m/>
    <m/>
    <m/>
    <m/>
    <m/>
    <m/>
    <m/>
    <m/>
    <m/>
    <m/>
  </r>
  <r>
    <n v="25"/>
    <s v="Táctico - Procesos"/>
    <s v="Planear, ejecutar y hacer seguimiento presupuestal a_x000a_los recursos apropiados de la ADR."/>
    <s v="Realizar la verificación de la_x000a_información y efectuar los pagos"/>
    <x v="0"/>
    <s v="Posibilidad de afectación económica al generar un pago doble por falla en el registro, control y revisión del numero de radicado y los soportes correspondientes, debido a error involuntario humano dada la manualidad del proceso, cantidad de tramites y falta de herramientas tecnológicas"/>
    <x v="6"/>
    <s v="Todas las transacciones"/>
    <s v="X"/>
    <m/>
    <m/>
    <s v="X"/>
    <s v="X"/>
    <m/>
    <m/>
    <m/>
    <m/>
    <s v="Proecedimiento"/>
    <s v="A3 Fallas deliberadas o involuntarias (Error involuntario humano )_x000a_B1 Por ausencia de estandarización del procedimiento (incluye manualidad)_x000a_E12 Ausencia de los sistemas de información_x000a_E13 Falencias en el desarrollo de software_x000a_"/>
    <s v="1.  MUY BAJA"/>
    <s v="Genera afectación económica pero no se tienen datos para cuantificar._x000a_Genera  pérdidas financieras insignificantes Genera variaciones de Hasta 0.5% del presupuesto de la entidad"/>
    <s v="3.  MODERADA"/>
    <s v="El evento puede ocurrir mensualmente "/>
    <s v="13"/>
    <s v="Tolerable"/>
    <s v="1. Los profesionales de central de cuentas registran en base de datos de Excel denominada &quot;CONTROL DE RADICACION&quot;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_x000a_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4"/>
    <s v="Táctico - Procesos"/>
    <s v="Asesorar y orientar a los Ciudadanos, organizaciones y grupos de valor, mediante los distintos canales de servicio dispuestos por la Agencia de Desarrollo Rural, así como responder en términos de ley a las peticiones, quejas,_x000a_reclamos, sugerencias y denuncias recibidas."/>
    <s v="Recibir, asesorar, resolver, caracterizar y documentar en_x000a_el sistema, los requerimientos de los ciudadanos,_x000a_organizaciones y/o grupos de valor, tanto en la sede_x000a_central como en las Unidades Técnicas Territoriales,_x000a_mediante los distintos canales de atención dispuestos por_x000a_la Agencia de Desarrollo Rural y cumpliendo los_x000a_procedimientos definidos para el proceso."/>
    <x v="0"/>
    <s v="Posibilidad de afectación reputacional de la Agencia o perdida de credibilidad, por la inadecuada asesoría u orientación brindada a los ciudadano, usuarios y partes interesadas; y/o la falta de atención de los canales presencial, telefónico y chat, debido al desconocimiento de la oferta institucional."/>
    <x v="8"/>
    <s v="Sede Central y UTT"/>
    <s v="X"/>
    <m/>
    <m/>
    <s v="X"/>
    <s v="X"/>
    <s v="X"/>
    <m/>
    <m/>
    <m/>
    <s v="Procedimiento_x000a_Personal"/>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
    <s v="2.  BAJA"/>
    <s v="Afecta resultados del proceso_x000a_Incumplimientos que no generan reprocesos"/>
    <s v="4.  ALTA"/>
    <s v="La actividad que conlleva al riesgo se   ejecuta 500 a 5000 veces por año"/>
    <s v="24"/>
    <s v="Importante"/>
    <s v="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_x000a_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3"/>
    <s v="Táctico - Procesos"/>
    <s v="Diseñar la estrategia para la organización, distribución, custodia,_x000a_consulta y conservación de los documentos producidos por la ADR y_x000a_administración del fondo acumulado"/>
    <s v="Realizar la gestión para clasificar, ordenar, describir y_x000a_colocar a servicio de consulta los archivos de la ADR_x000a_de manera física o contemplando recursos_x000a_tecnológicos"/>
    <x v="0"/>
    <s v="Posibilidad de afectación reputacional por pérdida o afectación parcial o total de la información física y digital en el momento de las  transferencias primarias en la ADR."/>
    <x v="9"/>
    <s v=" Sede Central y UTT"/>
    <s v="X"/>
    <m/>
    <m/>
    <s v="X"/>
    <s v="X"/>
    <s v="X"/>
    <m/>
    <m/>
    <m/>
    <s v="Procedimiento"/>
    <s v="B3 Demora en la entrega de documentos y/o información_x000a_F12 Almacenamiento y/o traslado inseguro_x000a_O16 Debilidad en la implementación del Plan de Preservación Digital a Largo Plazo_x000a_"/>
    <s v="3.  MODERADA"/>
    <s v="Afecta resultados del proceso_x000a_Incumplimientos que generan reprocesos_x000a_Afecta entre 1 y 2 componentes SIG (riesgo repercutido)"/>
    <s v="3.  MODERADA"/>
    <s v="La actividad que conlleva al riesgo se  ejecuta 24 a 500 veces por año"/>
    <s v="33"/>
    <s v="Tolerable"/>
    <s v="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_x000a_2.  Los colaboradores designados de la dependencia generadora de la información, cada vez que se requiera solicitan por correo a gestión documental la habilitación de un espacio en el Sharepooint como repositorio para la información que sobrepasa la capacidad del gestor documental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2"/>
    <s v="Táctico - Procesos"/>
    <s v="Evaluar de forma independiente y objetiva el sistema de control interno, la gestión integral del riesgo y el gobierno corporativo"/>
    <s v="Ejecución de los trabajos de aseguramiento contemplados en el Plan Anual de Auditoría de la Oficina de Control Interno y comunicación de los resultados a las partes interesadas"/>
    <x v="0"/>
    <s v="Posibilidad de afectación reputacional por incumplimiento en la formulación, aprobación y/o ejecución del Plan Anual de Auditoría de la Oficina de Control Interno de la ADR, debido a la insuficiencia de recursos para su ejecución"/>
    <x v="10"/>
    <s v="Todo el programa de auditorias"/>
    <s v="X"/>
    <m/>
    <m/>
    <m/>
    <s v="X"/>
    <s v="X"/>
    <m/>
    <m/>
    <m/>
    <s v="Procedimiento"/>
    <s v="A1 Personal insuficiente_x000a_D2 Falta de mantenimiento y/o reposición de elementos_x000a_O7Ausencia de recursos_x000a_"/>
    <s v="4.  ALTA"/>
    <s v="Afecta resultados en proyectos o Acciones estratégicas_x000a_Afecta cumplimiento de plan de acción institucional_x000a_Afecta entre 3 y 4 componentes SIG (riesgo repercutido)"/>
    <s v="1.  MUY BAJA"/>
    <s v="El evento puede ocurrir anualmente"/>
    <s v="41"/>
    <s v="Tolerable"/>
    <s v="1. Jefe de Control Interno Anualmente,verifica las necesidades de recursos (humanos, económicos, infraestructura, entre otros) requeridos para la ejecución de las actividades a incluirse en el Plan Anual de AuditoríaAplicando los lineamientos del procedimiento de &quot;Planeación anual de Auditoría&quot;,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_x000a_2. Jefe de Control Interno o su delegado Mensualmente, Realiza seguimiento al cumplimiento del Plan Anual de Auditoria, con el fin de identificar posibles situaciones que afecten su ejecuciónAplicando los lineamientos del procedimiento de &quot;Planeación anual de Auditoría&quot;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_x000a_3. "/>
    <n v="87.5"/>
    <s v="Fuerte"/>
    <s v="2. BAJA"/>
    <s v="1. MUY BAJA"/>
    <s v="21"/>
    <s v="Aceptable"/>
    <s v="Aceptar o Asumir_x000a_Compensar_x0009__x000a_Corregir_x000a_Aprovechar (solo impacto ambiental positivo)"/>
    <s v="ACEPTAR Y ASUMIR"/>
    <s v="1. Convocar al comité de coordinación del sistema de control interno para informar sobre dicha situación y ajustar el plan basado en la realidad operativa de la Oficina _x000a_2.  _x000a_3. "/>
    <s v="1. Acta sesión comité _x000a_2.  _x000a_3. "/>
    <s v="1. Jefe Oficina de Control Interno _x000a_2.  _x000a_3. "/>
    <d v="2025-12-31T00:00:00"/>
    <m/>
    <m/>
    <m/>
    <m/>
    <m/>
    <m/>
    <m/>
    <m/>
    <m/>
    <m/>
    <m/>
    <m/>
    <m/>
  </r>
  <r>
    <n v="21"/>
    <s v="Táctico - Procesos"/>
    <s v="Evaluar de forma independiente y objetiva el sistema de control interno, la gestión integral del riesgo y el gobierno corporativo"/>
    <s v="Ejecución de los trabajos de aseguramiento contemplados en el Plan Anual de Auditoría de la Oficina de Control Interno y comunicación de los resultados a las partes interesadas"/>
    <x v="0"/>
    <s v="Posibilidad de afectación reputacional por errores e inexactitudes en la ejecución de las auditorias y seguimientos debido al desconocimiento o inadecuada aplicación de los procedimientos y/o metodologías existentes por parte de los auditores."/>
    <x v="10"/>
    <s v="Todo el programa de auditoría"/>
    <s v="X"/>
    <m/>
    <m/>
    <m/>
    <s v="X"/>
    <s v="X"/>
    <m/>
    <m/>
    <m/>
    <s v="Procedimiento"/>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22 Ausencia en el seguimiento de responsabilidades (Falta o inadecuado acompañamiento en los servicios)_x000a_"/>
    <s v="3.  MODERADA"/>
    <s v="Afecta resultados del proceso_x000a_Incumplimientos que generan reprocesos_x000a_Afecta entre 1 y 2 componentes SIG (riesgo repercutido)"/>
    <s v="3.  MODERADA"/>
    <s v="La actividad que conlleva al riesgo se  ejecuta 24 a 500 veces por año"/>
    <s v="33"/>
    <s v="Tolerable"/>
    <s v="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_x000a_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_x000a_3. "/>
    <n v="90"/>
    <s v="Fuerte"/>
    <s v="1. MUY BAJA"/>
    <s v="1. MUY BAJA"/>
    <s v="11"/>
    <s v="Aceptable"/>
    <s v="Aceptar o Asumir_x000a_Compensar_x0009__x000a_Corregir_x000a_Aprovechar (solo impacto ambiental positivo)"/>
    <s v="ACEPTAR Y ASUMIR"/>
    <s v="1. Socializar los procedimientos y/o metodologías existentes para el proceso de auditoria al equipo auditor_x0009_Perfil de Supervisión de Trabajos de auditoría  _x000a_2. Revisión del informe por parte de otro equipo de trabajo, diferente al que realizo el proceso de auditoría _x000a_3. "/>
    <s v="1. Perfil de Supervisión de Trabajos de auditoría  _x000a_2. Documento de Análisis del Informe. _x000a_3. "/>
    <s v="1. Listado de asistencia _x000a_Presentación&quot; _x000a_2. Jefe Oficina de Control Interno / Profesional Designado _x000a_3. "/>
    <d v="2025-12-31T00:00:00"/>
    <m/>
    <m/>
    <m/>
    <m/>
    <m/>
    <m/>
    <m/>
    <m/>
    <m/>
    <m/>
    <m/>
    <m/>
    <m/>
  </r>
  <r>
    <n v="20"/>
    <s v="Táctico - Procesos"/>
    <s v="Gerenciar el Talento Humano de la Agencia de Desarrollo Rural, planificando y desarrollando estrategias encaminadas a garantizar el mejoramiento permanente y la satisfacción laboral de los servidores públicos"/>
    <s v="Administrar y custodiar las Historias Laborales de los Servidores y Ex-servidores públicos de la ADR"/>
    <x v="0"/>
    <s v="Posibilidad de afectación reputacional por la pérdida de documentos soporte de las situaciones administrativas de ingreso, permanencia y retiro del personal de la ADR en los expedientes laborales, por la ausencia de traslado de información documental al expediente de historia laboral por parte de los Profesionales generadores de la misma en la Dirección de Talento Humano"/>
    <x v="4"/>
    <s v="Todos los Procesos"/>
    <s v="X"/>
    <m/>
    <m/>
    <s v="X"/>
    <s v="X"/>
    <m/>
    <m/>
    <m/>
    <m/>
    <s v="Procedimiento"/>
    <s v="A3 Fallas deliberadas o involuntarias (Error involuntario humano )_x000a_B2 Ausencia y/o no entrega de los soportes de ejecución de actividades_x000a_B3 Demora en la entrega de documentos y/o información_x000a_"/>
    <s v="2.  BAJA"/>
    <s v="Genera acciones disciplinarias"/>
    <s v="3.  MODERADA"/>
    <s v="La actividad que conlleva al riesgo se  ejecuta 24 a 500 veces por año"/>
    <s v="23"/>
    <s v="Tolerable"/>
    <s v="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quot;F-DOC-003 Entrega de Documentos para incorporación de expedientes&quot; para su trazabilidad. Si no se da cumplimiento al requerimiento, se reitera la solicitud para dejar trazabilidad de la actividad. Evidencia: Correos electrónicos  _x000a_2.  _x000a_3. "/>
    <n v="80"/>
    <s v="Moderado"/>
    <s v="1. MUY BAJA"/>
    <s v="2. BAJA"/>
    <s v="12"/>
    <s v="Aceptable"/>
    <s v="Aceptar o Asumir_x000a_Compensar_x0009__x000a_Corregir_x000a_Aprovechar (solo impacto ambiental positivo)"/>
    <s v="ACEPTAR Y ASUMIR"/>
    <s v="1. NA _x000a_2.  _x000a_3. "/>
    <s v="1. NA _x000a_2.  _x000a_3. "/>
    <s v="1. NA _x000a_2.  _x000a_3. "/>
    <d v="1899-12-30T00:00:00"/>
    <m/>
    <m/>
    <m/>
    <m/>
    <m/>
    <m/>
    <m/>
    <m/>
    <m/>
    <m/>
    <m/>
    <m/>
    <m/>
  </r>
  <r>
    <n v="19"/>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0"/>
    <s v="Posibilidad de afectación económica, por ingresar un servidor sin previa afiliación a la Aseguradora de Riesgos Laborales - ARL de acuerdo a la normatividad vigente, debido a que se informa al Profesional responsable de la afiliación a la ARL, con poco tiempo de antelación con respecto a la vinculación del nuevo servidor por parte de otra Área"/>
    <x v="4"/>
    <s v="Todos los Procesos"/>
    <s v="X"/>
    <m/>
    <s v="X"/>
    <m/>
    <m/>
    <m/>
    <m/>
    <m/>
    <m/>
    <s v="Procedimiento"/>
    <s v="A19 Demora en la toma de decisiones por parte de las personas (Demoras generadas por las personas)_x000a_B3 Demora en la entrega de documentos y/o información_x000a_B4 Limitadas Capacidades Institucionales (Cobertura, Técnica y Económica)_x000a_"/>
    <s v="2.  BAJA"/>
    <s v="Genera acciones disciplinarias"/>
    <s v="2.  BAJA"/>
    <s v="El evento puede ocurrir semestralmente"/>
    <s v="22"/>
    <s v="Tolerable"/>
    <s v="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_x000a_2.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8"/>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0"/>
    <s v="Posibilidad de afectación reputacional, debido a la fuga de conocimiento y capital intelectual, a causa de ausencia en la entrega de información de los colaboradores que se retiran de la Entidad por la constante rotación del personal a través de las actas de entrega"/>
    <x v="4"/>
    <s v="Todos los Procesos"/>
    <s v="X"/>
    <m/>
    <m/>
    <s v="X"/>
    <s v="X"/>
    <s v="X"/>
    <m/>
    <s v="X"/>
    <m/>
    <s v="Procedimiento"/>
    <s v="A1 Personal insuficiente_x000a_A14 Resistencia a compartir el conocimiento específico del cargo_x000a_A18 Rotación / deserción del personal_x000a_B2 Ausencia y/o no entrega de los soportes de ejecución de actividades_x000a_B3 Demora en la entrega de documentos y/o información_x000a_"/>
    <s v="3.  MODERADA"/>
    <s v="Afecta resultados del proceso_x000a_Incumplimientos que generan reprocesos_x000a_Afecta entre 1 y 2 componentes SIG (riesgo repercutido)"/>
    <s v="2.  BAJA"/>
    <s v="La actividad que conlleva al riesgo se ejecuta entre 3-24 veces por año"/>
    <s v="32"/>
    <s v="Tolerable"/>
    <s v="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_x000a_2.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7"/>
    <s v="Táctico - Procesos"/>
    <s v="Ejercer la función disciplinaria en la etapa de instrucción, respecto de los servidores y ex servidores públicos de la ADR a través de procedimientos que aseguren el debido proceso y garanticen el cumplimiento de la normatividad vigente."/>
    <s v="Recibir queja y/o informe_x000a_Analizar queja y/o informe_x000a_Proyecto de autos_x000a_Acopio/práctica de pruebas_x000a_Valoración probatoria_x000a_Recopilación y análisis de información"/>
    <x v="0"/>
    <s v="Posibilidad de afectacion reputacional al no ejercer  la  función disciplinaria en la etapa de instrucción dentro de los terminos establecidos, por falta de seguimiento a los procesos ."/>
    <x v="11"/>
    <s v="Todos los proceso de investigación"/>
    <s v="X"/>
    <m/>
    <m/>
    <m/>
    <m/>
    <m/>
    <s v="X"/>
    <m/>
    <m/>
    <s v="Personal"/>
    <s v="A12 Falta de responsabilidad ante lo público y ética profesional (Falta de ética profesional)_x000a_A17 Incumplimiento en la aplicación de lineamientos / directrices / manuales / metodologías / procedimientos_x000a_A22 Ausencia en el seguimiento de responsabilidades (Falta o inadecuado acompañamiento en los servicios)_x000a_"/>
    <s v="3.  MODERADA"/>
    <s v="Genera acciones disciplinarias, con posible intervención de órganos de control"/>
    <s v="2.  BAJA"/>
    <s v="La actividad que conlleva al riesgo se ejecuta entre 3-24 veces por año"/>
    <s v="32"/>
    <s v="Tolerable"/>
    <s v="1. El profesional designado del proceso de Control Disciplinario Interno trimestralmente revisará los términos dentro de la matriz de seguimiento a los procesos donde se indique la cantidad y el estado actual de los mismos. _x000a_2.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6"/>
    <s v="Táctico - Procesos"/>
    <s v="Ejercer la función disciplinaria en la etapa de instrucción, respecto de los servidores y ex servidores públicos de la ADR a través de procedimientos que aseguren el debido proceso y garanticen el cumplimiento de la normatividad vigente."/>
    <s v="Recibir queja y/o informe_x000a_Analizar queja y/o informe_x000a_Proyecto de autos_x000a_Acopio/práctica de pruebas_x000a_Valoración probatoria_x000a_Recopilación y análisis de información"/>
    <x v="4"/>
    <s v="Posibilidad de realizar u omitir una conducta o proferir una decisión o acto contrario a derecho u omitir una actuación, valiéndose de su rol para beneficio propio o de un tercero"/>
    <x v="11"/>
    <s v="Todos los procesos de investigación"/>
    <s v="X"/>
    <m/>
    <m/>
    <s v="X"/>
    <s v="X"/>
    <s v="X"/>
    <s v="X"/>
    <m/>
    <m/>
    <s v="Procedimiento "/>
    <s v="A10 Abuso de poder y autoridad_x000a_A21 Presión que pudiese ejercer un tercero_x000a_A23 Manipulación de información_x000a_A24 Ocultamiento o eliminación de información_x000a_O1 Acción u omisión _x000a_O2 Uso del poderO3 Desviar la gestión de lo público_x000a_O4 Beneficio Privado_x000a_O5 Beneficio de un tercero_x000a_"/>
    <s v="3.  MODERADA"/>
    <s v="Genera acciones disciplinarias, con posible intervención de órganos de control"/>
    <s v="1.  MUY BAJA"/>
    <s v="20%"/>
    <s v="31"/>
    <s v="Aceptable"/>
    <s v="1. El profesional designado del proceso de Control Disciplinario realizara revisión trimestral de los términos dentro de la matriz de seguimiento a los procesos donde se indique la cantidad y el estado actual de los mismos. _x000a_2.  _x000a_3. "/>
    <n v="90"/>
    <s v="Fuerte"/>
    <e v="#N/A"/>
    <s v="1. MUY BAJA"/>
    <s v="31"/>
    <s v="Aceptable"/>
    <s v="Aceptar o Asumir_x000a_Compensar_x0009__x000a_Corregir_x000a_Aprovechar (solo impacto ambiental positivo)"/>
    <s v="Reducir o Mitigar"/>
    <s v="1. El encargado del proceso de instrucción debera realizar del curso &quot;Integridad, Transparencia y Lucha contra la Corrupción&quot; dictado por Funcion Publica. _x000a_2.  _x000a_3. "/>
    <s v="1. Certificado _x000a_2.  _x000a_3. "/>
    <s v="1. Responsable del área de Control Interno Disciplinario _x000a_2.  _x000a_3. "/>
    <d v="2025-12-31T00:00:00"/>
    <m/>
    <m/>
    <m/>
    <m/>
    <m/>
    <m/>
    <m/>
    <m/>
    <m/>
    <m/>
    <m/>
    <m/>
    <m/>
  </r>
  <r>
    <n v="15"/>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4"/>
    <s v="Posibilidad de nombrar y posesionar ciudadanos sin el cumplimiento de los requisitos del Manual de Funciones y Competencias debido a presiones indebidas, impidiendo realizar una selección de personal efectiva e imparcial, para favorecimiento de un tercero."/>
    <x v="4"/>
    <s v="Todos los procesos"/>
    <s v="X"/>
    <m/>
    <m/>
    <m/>
    <m/>
    <s v="X"/>
    <s v="X"/>
    <m/>
    <m/>
    <s v="Procedimiento"/>
    <s v="A9 Amiguismo_x000a_A10 Abuso de poder y autoridad_x000a_A12 Falta de responsabilidad ante lo público y ética profesional (Falta de ética profesional)_x000a_O1 Acción u omisión _x000a_O2 Uso del poderO3 Desviar la gestión de lo público_x000a_O4 Beneficio Privado_x000a_O5 Beneficio de un tercero_x000a_"/>
    <s v="4.  ALTA"/>
    <s v="Responder afirmativamente de SEIS a ONCE preguntas genera un impacto MAYOR"/>
    <s v="2.  BAJA"/>
    <s v="40%"/>
    <s v="42"/>
    <s v="Tolerable"/>
    <s v="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_x000a_2.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Y ASUMIR"/>
    <s v="1. NA _x000a_2.  _x000a_3. "/>
    <s v="1. NA _x000a_2.  _x000a_3. "/>
    <s v="1. NA _x000a_2.  _x000a_3. "/>
    <d v="1899-12-30T00:00:00"/>
    <m/>
    <m/>
    <m/>
    <m/>
    <m/>
    <m/>
    <m/>
    <m/>
    <m/>
    <m/>
    <m/>
    <m/>
    <m/>
  </r>
  <r>
    <n v="14"/>
    <s v="Táctico - Procesos"/>
    <s v="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
    <s v="Recibir, asesorar, resolver, caracterizar y documentar en_x000a_el sistema, los requerimientos de los ciudadanos,_x000a_organizaciones y/o grupos de valor, tanto en la sede_x000a_central como en las Unidades Técnicas Territoriales,_x000a_mediante los distintos canales de atención dispuestos por_x000a_la Agencia de Desarrollo Rural y cumpliendo los_x000a_procedimientos definidos para el proceso"/>
    <x v="4"/>
    <s v="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
    <x v="8"/>
    <s v="Todos los procesos"/>
    <s v="X"/>
    <m/>
    <m/>
    <m/>
    <m/>
    <m/>
    <s v="X"/>
    <m/>
    <m/>
    <s v="Procedimiento "/>
    <s v="A21 Presión que pudiese ejercer un tercero_x000a_A25 Coacción al personal_x000a_O1 Acción u omisión _x000a_O2 Uso del poderO3 Desviar la gestión de lo público_x000a_O4 Beneficio Privado_x000a_O5 Beneficio de un tercero_x000a_"/>
    <s v="4.  ALTA"/>
    <s v="Responder afirmativamente de SEIS a ONCE preguntas genera un impacto MAYOR"/>
    <s v="4.  ALTA"/>
    <s v="La actividad que conlleva al riesgo se   ejecuta 500 a 5000 veces por año"/>
    <s v="44"/>
    <s v="Importante"/>
    <s v="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_x000a_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campañas telefónicas con la ciudadanía, de manera mensual. _x000a_2. Sensibilizar el tramite de Derechos de Petición de manera semestral. _x000a_3. "/>
    <s v="1. Registro de las llamadas realizadas. _x000a_2.  Listados de asistencia y/o grabaciones _x000a_3. "/>
    <s v="1. Designado del proceso de Servicio al ciudadano _x000a_2. Designado del proceso de Servicio al ciudadano _x000a_3. "/>
    <d v="2025-12-31T00:00:00"/>
    <m/>
    <m/>
    <m/>
    <m/>
    <m/>
    <m/>
    <m/>
    <m/>
    <m/>
    <m/>
    <m/>
    <m/>
    <m/>
  </r>
  <r>
    <n v="13"/>
    <s v="Táctico - Procesos"/>
    <s v="Asesorar jurídicamente a la Agencia de Desarrollo_x000a_Rural en la interpretación, aplicación de las normas_x000a_vigentes de competencia de la Entidad, así como_x000a_ejercer una adecuada y oportuna defensa de los_x000a_intereses de la misma"/>
    <s v="Ejercer la facultad de cobro coactivo"/>
    <x v="4"/>
    <s v="Posibilidad de recibir o solicitar cualquier dádiva a nombre propio o de terceros durante la ejecución del proceso de asesoria y defensa jurídica"/>
    <x v="0"/>
    <s v="Sede Central y UTT"/>
    <s v="X"/>
    <m/>
    <m/>
    <m/>
    <m/>
    <m/>
    <s v="X"/>
    <m/>
    <m/>
    <s v="Terceros"/>
    <s v="B1 Por ausencia de estandarización del procedimiento (incluye manualidad)_x000a_O1 Acción u omisión _x000a_O2 Uso del poderO3 Desviar la gestión de lo público_x000a_O4 Beneficio Privado_x000a_O5 Beneficio de un tercero_x000a_"/>
    <s v="4.  ALTA"/>
    <s v="Responder afirmativamente de SEIS a ONCE preguntas genera un impacto MAYOR"/>
    <s v="2.  BAJA"/>
    <s v="El evento podría ocurrir sólo bajo circunstancias muy excepcionales."/>
    <s v="42"/>
    <s v="Tolerable"/>
    <s v="1. El Comité de Defensa y Conciliación de la entidad, definirá los criterios de selección de los abogados externos que representarán los intereses de la entidad en los procesos en los que sea vinculada."/>
    <n v="8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_x000a_1. Proponer al Comité de Defensa Jurídica y Conciliación los criterios de selección de abogados que ejerceran la defensa de la entidad en cada vigencia, para su aprobación."/>
    <s v="1. Acta de Comité."/>
    <s v="1. Secretario Técnico del Comité"/>
    <d v="2026-11-30T00:00:00"/>
    <m/>
    <m/>
    <m/>
    <m/>
    <m/>
    <m/>
    <m/>
    <m/>
    <m/>
    <m/>
    <m/>
    <m/>
    <m/>
  </r>
  <r>
    <n v="12"/>
    <s v="Táctico - Procesos"/>
    <s v="Desarrollar e Implementar las políticas, planes, programas, procedimientos y proyectos de tecnología relacionados con la gestión, innovación, seguridad y transformación digital de la entidad, para contribuir en el logro de los objetivos estratégicos de la entidad, alineándose a su vez con la políticas y estrategias Nacional, sectorial, e institucional"/>
    <s v="Implementar políticas, lineamientos y_x000a_estrategias para el desarro"/>
    <x v="4"/>
    <s v="Posibilidad de afectación reputacional y económica por la manipulacion de información que se encuentran en los sistemas de información de la ADR, que beneficien a un tercero con o sin fines lucrativos"/>
    <x v="3"/>
    <s v="Todos los procesos"/>
    <s v="X"/>
    <m/>
    <m/>
    <s v="X"/>
    <m/>
    <m/>
    <s v="X"/>
    <m/>
    <m/>
    <s v="Personas_x000a_Procedimiento"/>
    <s v="B5 Ausencia de herramientas y/o mecanismos para seguimiento y control_x000a_O1 Acción u omisión _x000a_O2 Uso del poderO3 Desviar la gestión de lo público_x000a_O4 Beneficio Privado_x000a_O5 Beneficio de un tercero_x000a_O6 Segregación de funciones_x000a_"/>
    <s v="5. MUY ALTA"/>
    <s v="Responder afirmativamente  de DOCE A  DIECINUEVE preguntas genera un impacto CATASTRÓFICO"/>
    <s v="3.  MODERADA"/>
    <s v="La actividad que conlleva al riesgo se  ejecuta 24 a 500 veces por año"/>
    <s v="53"/>
    <s v="Importante"/>
    <s v="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_x000a_Matriz de segregación de roles._x000a_Documentación del posible incidente de seguridad de la información.  _x000a_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_x000a__x000a_- Frente a los sistemas de información deben  con tablas o controles de auditoria por inserción, modificación o eliminación de información. _x000a__x000a_-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_x000a_Documentación del posible incidente de seguridad de la información.  _x000a_3. "/>
    <n v="82.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Documentar el procedimiento de Gestión de Incidente, eventos y debilidades de seguridad de la información como complemento del control descrito en el riesgo _x000a_2.  _x000a_3. "/>
    <s v="1. Procedimiento con los controles documentados (Sistema de Información Isolución) _x000a_2.  _x000a_3. "/>
    <s v="1. Líder de proceso _x000a_Apoyo de Oficial de Seguridad Digital (Colaborador de OTI) _x000a_2.  _x000a_3. "/>
    <d v="2025-12-31T00:00:00"/>
    <m/>
    <m/>
    <m/>
    <m/>
    <m/>
    <m/>
    <m/>
    <m/>
    <m/>
    <m/>
    <m/>
    <m/>
    <m/>
  </r>
  <r>
    <n v="11"/>
    <s v="Táctico - Procesos"/>
    <s v="Mejorar las capacidades de respuesta de los_x000a_productores agropecuarios a necesidades de desarrollo comercial"/>
    <s v="Prestar los servicios de apoyo a la_x000a_comercialización en los territorio"/>
    <x v="4"/>
    <s v="Posibilidad de solicitar cualquier dádiva o beneficio al seleccionar las organizaciones potenciales a intervenir con los servicios del proceso &quot;Estrategias para el fortalecimiento comercial de las organizaciones rurales&quot;; concentrando los servicios complementarios identificados en el plan estratégico de intervención comercial en pocas organizaciones,  limitando así la participación y cumplimiento en la implementacion del proceso"/>
    <x v="12"/>
    <s v="Territorio"/>
    <s v="X"/>
    <m/>
    <m/>
    <m/>
    <m/>
    <m/>
    <s v="X"/>
    <m/>
    <m/>
    <s v="Procedimiento"/>
    <s v="A8 Desconocimiento de los procedimientos y el marco normativo (Por desconocimiento de un procedimiento, metodologías, necesidades y/o normativa)( Falta de conocimientos o formación)_x000a_B11 Falta de consolidación y análisis adecuado en la información_x000a_E12 Ausencia de los sistemas de información_x000a_F1 Información no disponible o incompleta_x000a_"/>
    <s v="3.  MODERADA"/>
    <s v="Responder afirmativamente de UNA a CINCO preguntas genera un impacto MODERADO"/>
    <s v="B11 Falta de consolidación y análisis adecuado en la información"/>
    <s v="La actividad que conlleva al riesgo se ejecuta entre 3-24 veces por año"/>
    <s v="3B"/>
    <s v="Extremo"/>
    <s v="1. 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_x000a_La evidencia de este control es el Formulario FCC-007 Registro Único de Información.   _x000a_2. 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_x000a_La evidencia de este control son los soportes de la comunicación oficial o socialización realizada que contenga los criterios o aspectos para que las organzaciones puedan acceder a la oferta de la dirección. _x000a_3. "/>
    <n v="85"/>
    <s v="Fuerte"/>
    <e v="#N/A"/>
    <s v="1. MUY BAJA"/>
    <s v="31"/>
    <s v="Aceptable"/>
    <s v="Aceptar o Asumir_x000a_Compensar_x0009__x000a_Corregir_x000a_Aprovechar (solo impacto ambiental positivo)"/>
    <s v="Reducir o Mitigar"/>
    <s v="1. Consultar el proceso y proyecto de inversión para consolidar los apectos necesarios a tener en cuenta para la identificación y seleccción de las organizaciones rurales potenciales beneficarias de los servicios de apoyo a la comercialización. _x000a_2.  _x000a_3. "/>
    <s v="1. Documento con los aspectos consolidados para la identificación y selección de las Organizaciones rurales  _x000a_2.  _x000a_3. "/>
    <s v="1. El líder de la Dirección de Comercialización  _x000a_2.  _x000a_3. "/>
    <d v="2025-12-31T00:00:00"/>
    <m/>
    <m/>
    <m/>
    <m/>
    <m/>
    <m/>
    <m/>
    <m/>
    <m/>
    <m/>
    <m/>
    <m/>
    <m/>
  </r>
  <r>
    <n v="10"/>
    <s v="Táctico - Procesos"/>
    <s v="Dirigir la estructuración y formulación de los Proyectos_x000a_Integrales de Desarrollo Agropecuario y Rural con_x000a_Enfoque Territorial, en las líneas de cofinanciación de_x000a_encadenamiento productivo y especialización_x000a_competitiva"/>
    <s v="Realizar la estructuración del Proyectos_x000a_Integrales de Desarrollo Agropecuario y_x000a_Rural"/>
    <x v="4"/>
    <s v="Posibilidad de recibir o solicitar cualquier dádiva o beneficio, para favorecer a nombre propio o de terceros durante el proceso de estructuración de proyectos. "/>
    <x v="13"/>
    <s v="Sede Central"/>
    <s v="X"/>
    <m/>
    <m/>
    <m/>
    <m/>
    <m/>
    <s v="X"/>
    <m/>
    <m/>
    <s v="Procedimiento"/>
    <s v="A12 Falta de responsabilidad ante lo público y ética profesional (Falta de ética profesional)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a Dirección de Activos productivos solicita cuatrimestralmente a la oficina de comunicaciones la publicación y actualización de líneas anticorrupción de la entidad en todos los medios y las oficinas de las UTT, con el fin de evidenciar denuncias de actos de corrupción, en caso contrario se socializa el código de integridad y ética de la entidad.  _x000a__x000a_La evidencia de este control es el informe trimestral de gestión de PQRSD _x000a_2.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_x000a__x000a_La evidencia de este control son las circulares, correos electrónico y socializaciones que se realicen durante el periodo, donde se de claridad sobre el proceso de estructuración, requisitos, lineamientos y actualizaciones de este proceso.   _x000a_3.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_x000a__x000a_La evidencia de este control es el memorando de designación del equipo estructurador del proyecto.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Cápsula informativa sobre la divulgación de los programas y la gratuidad de los mismos. _x000a_2. Socialización de los lineamientos y temas de procedimiento, formatos, base para desarrollar la estructuración de PIDAR. _x000a_3. "/>
    <s v="1. Correo a comunicaciones con la solicitud de la publicación de las cápsulas _x000a_2. Formato F-DER-002 listado de asistencia, F-DER-001 acta de reunión y correos electrónicos, presentación, circulares enviadas _x000a_3. "/>
    <s v="1. profesional designado por la Dirección de Activos proudctivos _x000a_2. profesional designado por la Dirección de Activos proudctivos _x000a_3. "/>
    <d v="2025-12-31T00:00:00"/>
    <m/>
    <m/>
    <m/>
    <m/>
    <m/>
    <m/>
    <m/>
    <m/>
    <m/>
    <m/>
    <m/>
    <m/>
    <m/>
  </r>
  <r>
    <n v="9"/>
    <s v="Táctico - Procesos"/>
    <s v="Realizar la coordinación y la supervisión técnica de la ejecución de los proyectos integrales de desarrollo agropecuario y rural, para mejorar la productividad y competitividad de los productores rurales."/>
    <s v="Realizar la coordinación y supervisión técnica a la ejecución del proyecto."/>
    <x v="4"/>
    <s v="Posibilidad de recibir o solicitar cualquier dádiva o beneficio a nombre propio o de terceros, al momento de generar pagos a proveedores por parte del Supervisor sin realizar la verificación de cumplimiento de los lineamientos establecidos en los contratos suscritos, valiéndose de su cargo para el cumplimiento de la ejecución del PIDAR. "/>
    <x v="14"/>
    <s v="Sede Central"/>
    <s v="X"/>
    <m/>
    <m/>
    <m/>
    <m/>
    <m/>
    <s v="X"/>
    <m/>
    <s v="X"/>
    <s v="Procedimiento"/>
    <s v="A9 Amiguismo_x000a_A17 Incumplimiento en la aplicación de lineamientos / directrices / manuales / metodologías / procedimientos_x000a_A22 Ausencia en el seguimiento de responsabilidades (Falta o inadecuado acompañamiento en los servicios)_x000a_O1 Acción u omisión _x000a_O2 Uso del poderO3 Desviar la gestión de lo público_x000a_O4 Beneficio Privado_x000a_O5 Beneficio de un tercero_x000a_"/>
    <s v="5. MUY ALTA"/>
    <s v="Responder afirmativamente  de DOCE A  DIECINUEVE preguntas genera un impacto CATASTRÓFICO"/>
    <s v="3.  MODERADA"/>
    <s v="La actividad que conlleva al riesgo se  ejecuta 24 a 500 veces por año"/>
    <s v="53"/>
    <s v="Importante"/>
    <s v="1. El Director Territorial o supervisor y/o apoyo a la supervisión,cada vez que se requiera realiza las visitas en territorio posterior a la entrega de bienes, insumos y servicios, para verificar el buen uso de estos y la calidad de la prestación de los servicios contenidas en el plan de inversión y cronograma de actividades del PIDAR, garantizando su correcta ejecución. _x000a__x000a_En los Comités técnicos de gestión local, se presentan y verifican los avances de los contratos adjudicados para la ejecución del proyecto, con el fin validar el cumplimiento de las obligaciones contractuales establecidas con los proveedores. _x000a__x000a_La Evidencia de este control es: F-DER-001 Acta del comité técnico de gestión, Formato F-IMP-013 Visita de Verificación de Actividades del PIDAR modalidad ejecución Directa, el Formato F-IMP-016 Acta de entrega y recibo a satisfacción de bienes, insumos y/o servicios PIDAR modalidad de ejecución directa, el Formato F-IMP-014 Seguimiento a la ejecución PIDAR modalidad ejecución directa  _x000a_2.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_x000a__x000a_La Evidencia de este control es Formato F-DER-001 Acta de reunión.  _x000a_3.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como mínimo una visita en terrero de verificación a cada uno de los proyectos a Implementar, de acuerdo con el porcentaje de avance  _x000a_2. La UTT realiza los Comités Técnicos de Gestión Local, el cargue de la información requerida en el share point  y la dirección de Activos productivos valida la evidencia cargada, para el CTGL _x000a_3. Realizar las mesas de verificación a la ejecución del PIDAR "/>
    <s v="1. Formato F-IMP-013 visita de verificación de actividades del PIDAR Modalidad ejecución directa. _x000a_2. Formato F-DER-002 listado de asistencia, F-DER-001 acta de reunión y correos electrónicos  _x000a_3. Formato F-DER-002 listado de asistencia, F-DER-001 acta de reunión "/>
    <s v="1. Dirección de Activos proudctivos _x000a_2. Dirección de Activos proudctivos _x000a_3. Dirección de Activos proudctivos"/>
    <d v="2025-12-31T00:00:00"/>
    <m/>
    <m/>
    <m/>
    <m/>
    <m/>
    <m/>
    <m/>
    <m/>
    <m/>
    <m/>
    <m/>
    <m/>
    <m/>
  </r>
  <r>
    <n v="8"/>
    <s v="Táctico - Procesos"/>
    <s v="Realizar la coordinación y la supervisión técnica de la ejecución de los proyectos integrales de desarrollo agropecuario y rural, para mejorar la productividad y competitividad de los productores rurales"/>
    <s v="Realizar la entrega de bienes y servicios y cierre del proyecto"/>
    <x v="4"/>
    <s v="Posibilidad de recibir o solicitar cualquier dádiva o beneficio a nombre propio o de terceros, en las fases previas a la adjudicación y entrega de bienes y servicios a contratar a través del modelo de ejecución, valiéndose de su cargo para la asignación indebida de recursos. "/>
    <x v="14"/>
    <s v="En Territorio"/>
    <s v="X"/>
    <s v="X"/>
    <m/>
    <m/>
    <m/>
    <m/>
    <s v="X"/>
    <m/>
    <s v="X"/>
    <s v="Tercero"/>
    <s v="A9 Amiguismo_x000a_A10 Abuso de poder y autoridad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3.  MODERADA"/>
    <s v="La actividad que conlleva al riesgo se  ejecuta 24 a 500 veces por año"/>
    <s v="53"/>
    <s v="Importante"/>
    <s v="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_x000a__x000a_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_x000a_Mesas de construcción de términos de referencia, con acompañamiento de la VGC. _x000a_Actas de entrega a satisfacción. _x000a_Construcción de Términos de Referencia.  _x000a_Agregar Punto de control revisión de historial para oferente que hayan ejecutado proyectos con la ADR. (agregarlo como requisito habilitante/ ponderable en la construcción de TDR)_x000a__x000a_La Evidencia es: Formato F-DER-001 Acta de reunión del Comité Técnico de Gestión Local. Formato F-IMP-013 Visita de Verificación de Actividades del PIDAR. _x000a_2.  _x000a_3.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ajustes en los procedimientos y formatos actuales que se encuentran en el sistema de gestión de calidad.  _x000a_2. Socialización, capacitación   _x000a_3. Reuniones del Comité Técnico de Gestión Local en el cual se realiza la aprobación de términos de referencia, evaluación y selección de proveedores _x000a__x000a_Publicaciones de los términos de referencia en la página web de la Agencia"/>
    <s v="1. Ajustes documentales en procedimientos, formatos en el SIG, TDR-Tipo , Acta de seleccion y adjudicacion de oferentes _x000a_2. Socialización al equipo de activos productivos formato F-DER-002 listado de asistencia, F-DER-001 acta de reunión y presentación formato F-DER-002 listado de asistencia _x000a_3. F-DER-001 acta de reunión.                           _x000a_Formato F-IMP-013 Visita de Verificación de Actividades del PIDAR._x000a__x000a_Evidencias de la publicación de los términos de referencia en la página web."/>
    <s v="1. Direccion Activos productivos _x000a_2. Direccion Activos productivos _x000a_3. Direccion Activos productivos"/>
    <d v="2025-12-31T00:00:00"/>
    <m/>
    <m/>
    <m/>
    <m/>
    <m/>
    <m/>
    <m/>
    <m/>
    <m/>
    <m/>
    <m/>
    <m/>
    <m/>
  </r>
  <r>
    <n v="7"/>
    <s v="Táctico - Procesos"/>
    <s v="Fortalecer la transferencia y apropiación del_x000a_conocimiento en los diferentes actores del subsistema de extensión agropecuaria"/>
    <s v="Revisión y validación de los requisitos de habilitación"/>
    <x v="4"/>
    <s v="Posibilidad de solicitar cualquier dadiva o beneficio para contribuir en la habilitación o no de alguna EPSEA en las etapas de Validación y Evaluación por parte de los profesionales, en la revisión y verificación de la documentación habilitante que está contemplada en el Procedimiento de habilitación de EPSEA y en la normatividad externa aplicable al proceso, cuando exista el incumplimiento a los requisitos, con el fin de favorecer a un tercero o por intereses propios."/>
    <x v="15"/>
    <s v="Todas las convocatorias"/>
    <s v="X"/>
    <m/>
    <m/>
    <m/>
    <m/>
    <m/>
    <s v="X"/>
    <m/>
    <m/>
    <s v="Tercero _x000a_Procedimiento"/>
    <s v="A10 Abuso de poder y autoridad_x000a_A11 Conflicto de interés (Existencia de conflicto de Interés)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_x000a_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_x000a_3. "/>
    <n v="87.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Capacitar trimestral al personal, ya sea por ingreso, actualización documental, refuerzo. _x000a_2. Coordinar con la oficina de comunicaciones de manera semestral una campaña que muestre las condiciones para la Habilitación de EPSEA._x000a_3. "/>
    <s v="1. Evidencia listados de asistencia y/o grabación por Microsoft Teams_x000a_2. Piezas informativa o cápsulas_x000a_3. "/>
    <s v="1. Profesional Asignado por la Direccion de Asistencia Tecnica- VIP_x000a_2. Profesional Asignado por la Direccion de Asistencia Tecnica- VIP_x000a_3. "/>
    <d v="2025-12-31T00:00:00"/>
    <m/>
    <m/>
    <m/>
    <m/>
    <m/>
    <m/>
    <m/>
    <m/>
    <m/>
    <m/>
    <m/>
    <m/>
    <m/>
  </r>
  <r>
    <n v="6"/>
    <s v="Táctico - Procesos"/>
    <s v="Realizar Monitoreo, Seguimiento y Control a la estructuración y_x000a_ejecución de los PIDAR cofinanciados por la agencia"/>
    <s v="Recolectar, procesar y analizar información_x000a_relacionada con la estructuración y ejecución de los PIDAR de conformidad con los procedimientos y_x000a_documentos asociados a cada actividad"/>
    <x v="4"/>
    <s v="Posibilidad de favorecer o afectar el proceso de monitoreo, seguimiento y control a los PIDAR, con el fin de beneficiar intereses particulares o personales, incumpliendo los lineamientos establecidos por la entidad para realizar el monitoreo, seguimiento y control, al omitir o manipular la información consignada en los informes de seguimiento emitidos por la dirección, derivados del monitoreo y/o del seguimiento realizado al PIDAR"/>
    <x v="16"/>
    <s v="Ciclo de ejecución de PIDAR"/>
    <s v="X"/>
    <m/>
    <m/>
    <m/>
    <m/>
    <m/>
    <s v="X"/>
    <m/>
    <s v="X"/>
    <s v="Tercero_x000a_Procedimiento"/>
    <s v="A10 Abuso de poder y autoridad_x000a_A11 Conflicto de interés (Existencia de conflicto de Interés)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os profesionales de la Dirección de Seguimiento y Control designados para realizar las verificaciones trimestrales de 2 PIDAR aleatorios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_x000a_En caso de desviación: Se realiza una apertura de alerta que se comunica al supervisor del PIDAR, para tomar las acciones pertinentes  _x000a_Evidencia Informe F-SCP-050 Informe de visita de verificacion al monitoreo, seguimiento y control_x000a_2.  _x000a_3. "/>
    <n v="90"/>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r trimestralmente al personal, ya sea por ingreso, actualización documental y/o refuerzo.  _x000a_2. Socializar al interior de la Dirección de Seguimiento y control el informe consolidado de lecciones aprendidas, con el fin de revisar los mecanismos a mejorar, en la implementación del proceso. _x000a_3. Realizar sesiones de trabajo con el objetivo principal de identificar y analizar las alertas vigentes, abordar los proyectos que presentan rezagos o dificultades en su ejecución."/>
    <s v="1. Evidencia listados de asistencia y/o grabación por Microsoft Teams, presentación y/o Acta de reunión_x000a_2. Evidencia listados de asistencia y/o grabación por Microsoft Teams, presentación y/o Acta de reunión_x000a_3. Evidencia listados de asistencia y/o grabación por Microsoft Teams, presentación y/o Acta de reunión y/o Documento Ayuda de memoria de compromisos"/>
    <s v="1. Profesional Asignado por la Direccion de Seguimiento y control _x000a_2. Profesional Asignado por la Direccion de Seguimiento y control _x000a_3. Profesional Asignado por la Direccion de Seguimiento y control "/>
    <d v="2025-12-31T00:00:00"/>
    <m/>
    <m/>
    <m/>
    <m/>
    <m/>
    <m/>
    <m/>
    <m/>
    <m/>
    <m/>
    <m/>
    <m/>
    <m/>
  </r>
  <r>
    <n v="5"/>
    <s v="Táctico - Procesos"/>
    <s v="Fortalecer a productoras y productores rurales_x000a_formalizados y no formalizados en_x000a_temas de fomento y fortalecimiento asociativo"/>
    <s v="Implementar las estrategias definidas_x000a_para el fomento y fortalecimiento a la_x000a_asociatividad y la fiscalización de_x000a_empresas comunitarias"/>
    <x v="4"/>
    <s v="Posibilidad de recibir o solicitar beneficios económicos o políticos a nombre propio o de terceros para darle prioridad a las acciones de fomento, fortalecimiento asociativo y asesoría en la formulación de estrategias de sostenibilidad en favor de un territorio, grupo de personas u organización"/>
    <x v="17"/>
    <s v="En las territoriales"/>
    <s v="X"/>
    <m/>
    <m/>
    <m/>
    <m/>
    <m/>
    <s v="X"/>
    <m/>
    <s v="X"/>
    <s v="Tercero"/>
    <s v="A10 Abuso de poder y autoridad_x000a_A11 Conflicto de interés (Existencia de conflicto de Interés)_x000a_A12 Falta de responsabilidad ante lo público y ética profesional (Falta de ética profesional)_x000a_O1 Acción u omisión _x000a_O2 Uso del poderO3 Desviar la gestión de lo público_x000a_O4 Beneficio Privado_x000a_O5 Beneficio de un tercero_x000a_"/>
    <s v="3.  MODERADA"/>
    <s v="Responder afirmativamente de UNA a CINCO preguntas genera un impacto MODERADO"/>
    <s v="3.  MODERADA"/>
    <s v="La actividad que conlleva al riesgo se  ejecuta 24 a 500 veces por año"/>
    <s v="33"/>
    <s v="Tolerable"/>
    <s v="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_x000a_Si producto del análisis se evidencia un acto de corrupción, desde la DPA se notificará a la Oficina de Control Interno Disciplinario para su respectivo proceso. La Evidencia es: Informe mensual de monitoreo F-PAA-032, que incluye el análisis de riesgo de corrupción.  _x000a_2._x000a_3. "/>
    <n v="85"/>
    <s v="Fuerte"/>
    <e v="#N/A"/>
    <s v="1. MUY BAJA"/>
    <s v="31"/>
    <s v="Aceptable"/>
    <s v="Aceptar o Asumir_x000a_Compensar_x0009__x000a_Corregir_x000a_Aprovechar (solo impacto ambiental positivo)"/>
    <s v="Reducir o Mitigar"/>
    <s v="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_x000a_2. _x000a_3. "/>
    <s v="1. Cápsulas de gratuidad de los servicios de la DPA en las presentaciones a la comunidad o correos electrónicos notificando a los beneficiarios sobre la gratuidad del servicios._x000a_2. _x000a_3. "/>
    <s v="1. Responsable Dirección de Participación y Asociatividad _x000a_2. _x000a_3. "/>
    <d v="2025-12-30T00:00:00"/>
    <m/>
    <m/>
    <m/>
    <m/>
    <m/>
    <m/>
    <m/>
    <m/>
    <m/>
    <m/>
    <m/>
    <m/>
    <m/>
  </r>
  <r>
    <n v="4"/>
    <s v="Táctico - Procesos"/>
    <s v="Evaluar y calificar los PIDAR, en virtud del reglamento vigente"/>
    <s v="Evaluar y calificar los PIDAR, en virtud del reglamento vigente"/>
    <x v="4"/>
    <s v="Posibilidad de solicitar o recibir cualquier dádiva o beneficio a nombre propio o de terceros, durante el desarrollo de las fases de evaluación y/o viabilidad y/o calificación del proceso Evaluación, Calificación y Cofinanciación de Proyectos Integrales, emitiendo una evaluación, viabilidad o calificación errada, valiéndose de su rol de evaluador como servidor público o colaborador de la Dirección de Calificación y Financiación. "/>
    <x v="18"/>
    <s v="Convocatorias PIDAR"/>
    <s v="X"/>
    <m/>
    <m/>
    <m/>
    <m/>
    <m/>
    <s v="X"/>
    <m/>
    <s v="X"/>
    <s v="Procedimiento"/>
    <s v="A11 Conflicto de interés (Existencia de conflicto de Interés)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_x000a_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ensibilizar a los profesionales del proceso de la Evaluación, Calificación y Viabilidad de PIDAR, cada vez que se vinculan nuevos profesionales y cuando se actualice la documentación del proceso. Evidencia Listado de asistencia, invitación, Grabaciones _x000a_2. _x000a_3. "/>
    <s v="1.  Listado de asistencia, invitación, Grabaciones. _x000a_2. _x000a_3. "/>
    <s v="1. El profesional designado d ela Direccion de Calificacion y financiación _x000a_2. _x000a_3. "/>
    <d v="2025-12-31T00:00:00"/>
    <m/>
    <m/>
    <m/>
    <m/>
    <m/>
    <m/>
    <m/>
    <m/>
    <m/>
    <m/>
    <m/>
    <m/>
    <m/>
  </r>
  <r>
    <n v="3"/>
    <s v="Táctico - Procesos"/>
    <s v="Direccionar la comunicación interna y externa"/>
    <s v="Ejecutar la Estrategia de_x000a_Comunicaciones de la Entidad"/>
    <x v="4"/>
    <s v="Posibilidad de afectación reputacional debido a la manipulación de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
    <x v="1"/>
    <s v="En las publicaciones realizadas"/>
    <s v="X"/>
    <m/>
    <m/>
    <m/>
    <m/>
    <m/>
    <s v="X"/>
    <m/>
    <m/>
    <s v="Tercero"/>
    <s v="A10 Abuso de poder y autoridad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_x000a_2. La profesional lider del grupo de redes sociales, cada vez que se requiera, recopila y verifica la información remitida por el grupo (Audiovisual, prensa y diseño), con el fin de que sea remitido al pro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_x000a_3. "/>
    <n v="8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ción cuatrimestral del tráfico de comunicaciones, que sirve como hoja de ruta para el correcto flujo de información. _x000a_2. Realizar campaña de sensibilizacion y socialización para fortalecer los tiempos establecidos en el formato de requerimiento de acuerdo a los valores y principios de Integridad fundamentales de la Entidad, de manera anual. _x000a_3. "/>
    <s v="1. Listado de Asistencia _x000a_2. Piezas de divulgación _x000a_3. "/>
    <s v="1. El jefe de la Oficina de Comunicaciones  _x000a_2. El equipo de la Oficina de Comunicaciones _x000a_3. "/>
    <d v="2025-12-31T00:00:00"/>
    <m/>
    <m/>
    <m/>
    <m/>
    <m/>
    <m/>
    <m/>
    <m/>
    <m/>
    <m/>
    <m/>
    <m/>
    <m/>
  </r>
  <r>
    <n v="2"/>
    <s v="Táctico - Procesos"/>
    <s v="Prestación y apoyo del servicio público de adecuación de tierras"/>
    <s v="Ejecutar la política de adecuación de tierras a nivel nacional"/>
    <x v="4"/>
    <s v="Posibilidad de solicitar o recibir cualquier dádiva para el beneficio de un particular en contravía de los lineamientos y normativa del proceso de Prestación y apoyo del servicio público adecuación de tierras"/>
    <x v="19"/>
    <s v="En territorio "/>
    <s v="X"/>
    <m/>
    <m/>
    <m/>
    <m/>
    <m/>
    <s v="X"/>
    <m/>
    <m/>
    <s v="Territorio"/>
    <s v="A10 Abuso de poder y autoridad_x000a_O1 Acción u omisión _x000a_O2 Uso del poderO3 Desviar la gestión de lo público_x000a_O5 Beneficio de un tercero_x000a_"/>
    <s v="5. MUY ALTA"/>
    <s v="Responder afirmativamente  de DOCE A  DIECINUEVE preguntas genera un impacto CATASTRÓFICO"/>
    <s v="3.  MODERADA"/>
    <s v="La actividad que conlleva al riesgo se  ejecuta 24 a 500 veces por año"/>
    <s v="53"/>
    <s v="Importante"/>
    <s v="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_x000a__x000a_Evidencia: Formato F-DER-001 Acta de reunión revisión cumplimiento de criterios FONAT y/o listados de asistencia de espacios de socialización. _x000a_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_x000a_ _x000a_Evidencia:  Formato F-DER-001 Acta de reunión de priorización y validación de proyectos para el período.  _x000a_3. "/>
    <n v="9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ción del procedimiento y la metodología para acceder a la oferta de los proyectos de Adecuación de Tierras con recursos del FONAT, nivel central, UTT´s y a la comunidad  _x000a__x000a_Garantizar que los canales de entrada de los proyectos (Postulación permanente, focalización y/o convocatoria) estén habilitados y sean gestionados oportunamente  _x000a_2. Priorización y viabilización de proyectos a través de la instancia establecida en el reglamento  FONAT._x000a__x000a_Asignación de recursos aprobados a través de la instancia establecida en el reglamento  _x000a_3. "/>
    <s v="1. Procedimiento y la metodología _x000a_2. Listado de Priorizados_x000a_Presupuesto _x000a_3. "/>
    <s v="1. Funcionario y/o Contratista dirección ADT _x000a_2. Funcionario y/o Contratista dirección ADT _x000a_3. "/>
    <d v="2025-12-31T00:00:00"/>
    <m/>
    <m/>
    <m/>
    <m/>
    <m/>
    <m/>
    <m/>
    <m/>
    <m/>
    <m/>
    <m/>
    <m/>
    <m/>
  </r>
  <r>
    <n v="1"/>
    <s v="Táctico - Procesos"/>
    <s v="Proceso de Evaluación Independiente"/>
    <s v="Establecer las actividades para la ejecución los trabajos de aseguramiento "/>
    <x v="4"/>
    <s v="Posibilidad que el recurso humano adscrito a la oficina de Control Interno  pueda recibir y/o solicitar dádivas o beneficios por ocultar, distorsionar o tergiversar información relevante observada en el desarrollo de diferentes trabajos ejecutados por esta dependencia en la Entidad para beneficio propio o favorecer un tercero"/>
    <x v="10"/>
    <s v="Auditorias Realizadas por el equipo"/>
    <m/>
    <m/>
    <m/>
    <m/>
    <m/>
    <m/>
    <s v="X"/>
    <m/>
    <m/>
    <s v="Personas Externas"/>
    <s v="A10 Abuso de poder y autoridad_x000a_O1 Acción u omisión _x000a_O2 Uso del poderO3 Desviar la gestión de lo público_x000a_O5 Beneficio de un tercero_x000a_"/>
    <s v="4.  ALTA"/>
    <s v="Responder afirmativamente de SEIS a ONCE preguntas genera un impacto MAYOR"/>
    <s v="2.  BAJA"/>
    <s v="La actividad que conlleva al riesgo se ejecuta entre 3-24 veces por año"/>
    <s v="42"/>
    <s v="Tolerable"/>
    <s v="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_x000a_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_x000a_3. "/>
    <n v="9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uscribir el formato de F-GCO-017 Tabla de análisis de experiencia e idoneidad de los auditores de la Oficina de Control Interno.  _x000a_2.  _x000a_3. "/>
    <s v="1. F-GCO-017 Tabla de análisis de experiencia e idoneidad _x000a_2.  _x000a_3. "/>
    <s v="1. Gestor T1, grado 11 _x000a_2.  _x000a_3. "/>
    <d v="2025-12-31T00:00:00"/>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500C0D-89DC-8443-BDE4-E11A3EE5C7CF}"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G25" firstHeaderRow="1" firstDataRow="2" firstDataCol="1"/>
  <pivotFields count="51">
    <pivotField showAll="0"/>
    <pivotField showAll="0"/>
    <pivotField showAll="0"/>
    <pivotField showAll="0"/>
    <pivotField axis="axisCol" showAll="0">
      <items count="9">
        <item x="0"/>
        <item x="4"/>
        <item m="1" x="5"/>
        <item m="1" x="6"/>
        <item x="3"/>
        <item m="1" x="7"/>
        <item x="1"/>
        <item x="2"/>
        <item t="default"/>
      </items>
    </pivotField>
    <pivotField showAll="0"/>
    <pivotField axis="axisRow" dataField="1" showAll="0" sortType="descending">
      <items count="22">
        <item x="0"/>
        <item x="11"/>
        <item x="12"/>
        <item x="13"/>
        <item x="10"/>
        <item x="18"/>
        <item x="15"/>
        <item x="1"/>
        <item x="3"/>
        <item x="9"/>
        <item x="6"/>
        <item x="4"/>
        <item x="14"/>
        <item x="19"/>
        <item x="17"/>
        <item x="16"/>
        <item x="8"/>
        <item x="7"/>
        <item m="1" x="20"/>
        <item x="5"/>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21">
    <i>
      <x v="11"/>
    </i>
    <i>
      <x v="19"/>
    </i>
    <i>
      <x v="8"/>
    </i>
    <i>
      <x v="17"/>
    </i>
    <i>
      <x v="4"/>
    </i>
    <i>
      <x v="10"/>
    </i>
    <i>
      <x v="16"/>
    </i>
    <i>
      <x v="12"/>
    </i>
    <i>
      <x v="7"/>
    </i>
    <i>
      <x v="1"/>
    </i>
    <i>
      <x v="20"/>
    </i>
    <i>
      <x/>
    </i>
    <i>
      <x v="2"/>
    </i>
    <i>
      <x v="6"/>
    </i>
    <i>
      <x v="5"/>
    </i>
    <i>
      <x v="13"/>
    </i>
    <i>
      <x v="3"/>
    </i>
    <i>
      <x v="14"/>
    </i>
    <i>
      <x v="15"/>
    </i>
    <i>
      <x v="9"/>
    </i>
    <i t="grand">
      <x/>
    </i>
  </rowItems>
  <colFields count="1">
    <field x="4"/>
  </colFields>
  <colItems count="6">
    <i>
      <x/>
    </i>
    <i>
      <x v="1"/>
    </i>
    <i>
      <x v="4"/>
    </i>
    <i>
      <x v="6"/>
    </i>
    <i>
      <x v="7"/>
    </i>
    <i t="grand">
      <x/>
    </i>
  </colItems>
  <dataFields count="1">
    <dataField name="Cuenta de Responsable del Monitoreo" fld="6" subtotal="count" baseField="0" baseItem="0"/>
  </dataFields>
  <formats count="16">
    <format dxfId="47">
      <pivotArea type="origin" dataOnly="0" labelOnly="1" outline="0" fieldPosition="0"/>
    </format>
    <format dxfId="46">
      <pivotArea field="6" type="button" dataOnly="0" labelOnly="1" outline="0" axis="axisRow" fieldPosition="0"/>
    </format>
    <format dxfId="45">
      <pivotArea dataOnly="0" labelOnly="1" fieldPosition="0">
        <references count="1">
          <reference field="6" count="0"/>
        </references>
      </pivotArea>
    </format>
    <format dxfId="44">
      <pivotArea dataOnly="0" labelOnly="1" grandRow="1" outline="0" fieldPosition="0"/>
    </format>
    <format dxfId="43">
      <pivotArea type="origin" dataOnly="0" labelOnly="1" outline="0" fieldPosition="0"/>
    </format>
    <format dxfId="42">
      <pivotArea field="6" type="button" dataOnly="0" labelOnly="1" outline="0" axis="axisRow" fieldPosition="0"/>
    </format>
    <format dxfId="41">
      <pivotArea dataOnly="0" labelOnly="1" fieldPosition="0">
        <references count="1">
          <reference field="6" count="0"/>
        </references>
      </pivotArea>
    </format>
    <format dxfId="40">
      <pivotArea dataOnly="0" labelOnly="1" grandRow="1" outline="0" fieldPosition="0"/>
    </format>
    <format dxfId="39">
      <pivotArea outline="0" collapsedLevelsAreSubtotals="1" fieldPosition="0">
        <references count="1">
          <reference field="4" count="0" selected="0"/>
        </references>
      </pivotArea>
    </format>
    <format dxfId="38">
      <pivotArea field="4" type="button" dataOnly="0" labelOnly="1" outline="0" axis="axisCol" fieldPosition="0"/>
    </format>
    <format dxfId="37">
      <pivotArea type="topRight" dataOnly="0" labelOnly="1" outline="0" fieldPosition="0"/>
    </format>
    <format dxfId="36">
      <pivotArea dataOnly="0" labelOnly="1" fieldPosition="0">
        <references count="1">
          <reference field="4" count="0"/>
        </references>
      </pivotArea>
    </format>
    <format dxfId="35">
      <pivotArea outline="0" collapsedLevelsAreSubtotals="1" fieldPosition="0">
        <references count="1">
          <reference field="4" count="0" selected="0"/>
        </references>
      </pivotArea>
    </format>
    <format dxfId="34">
      <pivotArea field="4" type="button" dataOnly="0" labelOnly="1" outline="0" axis="axisCol" fieldPosition="0"/>
    </format>
    <format dxfId="33">
      <pivotArea type="topRight" dataOnly="0" labelOnly="1" outline="0" fieldPosition="0"/>
    </format>
    <format dxfId="32">
      <pivotArea dataOnly="0" labelOnly="1" fieldPosition="0">
        <references count="1">
          <reference field="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F5FCB-68F6-DE49-A94D-EF1CDE76D05A}">
  <sheetPr codeName="Hoja4"/>
  <dimension ref="A1:L98"/>
  <sheetViews>
    <sheetView showGridLines="0" topLeftCell="A53" zoomScale="114" zoomScaleNormal="90" workbookViewId="0">
      <selection activeCell="A55" activeCellId="1" sqref="A60:L60 A55:L55"/>
    </sheetView>
  </sheetViews>
  <sheetFormatPr baseColWidth="10" defaultRowHeight="16" x14ac:dyDescent="0.2"/>
  <cols>
    <col min="1" max="1" width="16.5" customWidth="1"/>
    <col min="2" max="2" width="18" customWidth="1"/>
    <col min="3" max="12" width="15.33203125" customWidth="1"/>
  </cols>
  <sheetData>
    <row r="1" spans="1:12" s="40" customFormat="1" ht="33" customHeight="1" x14ac:dyDescent="0.2">
      <c r="A1" s="172"/>
      <c r="B1" s="173"/>
      <c r="C1" s="176" t="s">
        <v>568</v>
      </c>
      <c r="D1" s="177"/>
      <c r="E1" s="177"/>
      <c r="F1" s="177"/>
      <c r="G1" s="177"/>
      <c r="H1" s="177"/>
      <c r="I1" s="177"/>
      <c r="J1" s="178"/>
      <c r="K1" s="38" t="s">
        <v>569</v>
      </c>
      <c r="L1" s="39" t="s">
        <v>570</v>
      </c>
    </row>
    <row r="2" spans="1:12" s="40" customFormat="1" ht="33" customHeight="1" x14ac:dyDescent="0.2">
      <c r="A2" s="174"/>
      <c r="B2" s="175"/>
      <c r="C2" s="179"/>
      <c r="D2" s="180"/>
      <c r="E2" s="180"/>
      <c r="F2" s="180"/>
      <c r="G2" s="180"/>
      <c r="H2" s="180"/>
      <c r="I2" s="180"/>
      <c r="J2" s="181"/>
      <c r="K2" s="38" t="s">
        <v>571</v>
      </c>
      <c r="L2" s="41">
        <v>3</v>
      </c>
    </row>
    <row r="3" spans="1:12" ht="23" customHeight="1" x14ac:dyDescent="0.2">
      <c r="A3" s="127" t="s">
        <v>572</v>
      </c>
      <c r="B3" s="127"/>
      <c r="C3" s="127"/>
      <c r="D3" s="127"/>
      <c r="E3" s="127"/>
      <c r="F3" s="127"/>
      <c r="G3" s="127"/>
      <c r="H3" s="127"/>
      <c r="I3" s="127"/>
      <c r="J3" s="127"/>
      <c r="K3" s="127"/>
      <c r="L3" s="127"/>
    </row>
    <row r="4" spans="1:12" ht="115" customHeight="1" x14ac:dyDescent="0.2">
      <c r="A4" s="125" t="s">
        <v>573</v>
      </c>
      <c r="B4" s="182"/>
      <c r="C4" s="182"/>
      <c r="D4" s="182"/>
      <c r="E4" s="182"/>
      <c r="F4" s="182"/>
      <c r="G4" s="182"/>
      <c r="H4" s="182"/>
      <c r="I4" s="182"/>
      <c r="J4" s="182"/>
      <c r="K4" s="182"/>
      <c r="L4" s="182"/>
    </row>
    <row r="5" spans="1:12" ht="29" customHeight="1" x14ac:dyDescent="0.2">
      <c r="A5" s="127" t="s">
        <v>574</v>
      </c>
      <c r="B5" s="127"/>
      <c r="C5" s="127"/>
      <c r="D5" s="127"/>
      <c r="E5" s="127"/>
      <c r="F5" s="127"/>
      <c r="G5" s="127"/>
      <c r="H5" s="127"/>
      <c r="I5" s="127"/>
      <c r="J5" s="127"/>
      <c r="K5" s="127"/>
      <c r="L5" s="127"/>
    </row>
    <row r="6" spans="1:12" ht="54" customHeight="1" x14ac:dyDescent="0.2">
      <c r="A6" s="125" t="s">
        <v>575</v>
      </c>
      <c r="B6" s="125"/>
      <c r="C6" s="125"/>
      <c r="D6" s="125"/>
      <c r="E6" s="125"/>
      <c r="F6" s="125"/>
      <c r="G6" s="125"/>
      <c r="H6" s="125"/>
      <c r="I6" s="125"/>
      <c r="J6" s="125"/>
      <c r="K6" s="125"/>
      <c r="L6" s="125"/>
    </row>
    <row r="7" spans="1:12" x14ac:dyDescent="0.2">
      <c r="A7" s="128" t="s">
        <v>576</v>
      </c>
      <c r="B7" s="128"/>
      <c r="C7" s="183" t="s">
        <v>399</v>
      </c>
      <c r="D7" s="183"/>
      <c r="E7" s="183"/>
      <c r="F7" s="183"/>
      <c r="G7" s="183"/>
      <c r="H7" s="184" t="s">
        <v>577</v>
      </c>
      <c r="I7" s="185"/>
      <c r="J7" s="185"/>
      <c r="K7" s="185"/>
      <c r="L7" s="186"/>
    </row>
    <row r="8" spans="1:12" ht="22" customHeight="1" x14ac:dyDescent="0.2">
      <c r="A8" s="128"/>
      <c r="B8" s="128"/>
      <c r="C8" s="125" t="s">
        <v>578</v>
      </c>
      <c r="D8" s="125"/>
      <c r="E8" s="125"/>
      <c r="F8" s="125"/>
      <c r="G8" s="125"/>
      <c r="H8" s="169" t="s">
        <v>175</v>
      </c>
      <c r="I8" s="170"/>
      <c r="J8" s="170"/>
      <c r="K8" s="170"/>
      <c r="L8" s="171"/>
    </row>
    <row r="9" spans="1:12" ht="22" customHeight="1" x14ac:dyDescent="0.2">
      <c r="A9" s="128"/>
      <c r="B9" s="128"/>
      <c r="C9" s="125"/>
      <c r="D9" s="125"/>
      <c r="E9" s="125"/>
      <c r="F9" s="125"/>
      <c r="G9" s="125"/>
      <c r="H9" s="169" t="s">
        <v>168</v>
      </c>
      <c r="I9" s="170"/>
      <c r="J9" s="170"/>
      <c r="K9" s="170"/>
      <c r="L9" s="171"/>
    </row>
    <row r="10" spans="1:12" ht="22" customHeight="1" x14ac:dyDescent="0.2">
      <c r="A10" s="128"/>
      <c r="B10" s="128"/>
      <c r="C10" s="125"/>
      <c r="D10" s="125"/>
      <c r="E10" s="125"/>
      <c r="F10" s="125"/>
      <c r="G10" s="125"/>
      <c r="H10" s="169" t="s">
        <v>579</v>
      </c>
      <c r="I10" s="170"/>
      <c r="J10" s="170"/>
      <c r="K10" s="170"/>
      <c r="L10" s="171"/>
    </row>
    <row r="11" spans="1:12" ht="25" customHeight="1" x14ac:dyDescent="0.2">
      <c r="A11" s="128"/>
      <c r="B11" s="128"/>
      <c r="C11" s="125" t="s">
        <v>580</v>
      </c>
      <c r="D11" s="125"/>
      <c r="E11" s="125"/>
      <c r="F11" s="125"/>
      <c r="G11" s="125"/>
      <c r="H11" s="169" t="s">
        <v>199</v>
      </c>
      <c r="I11" s="170"/>
      <c r="J11" s="170"/>
      <c r="K11" s="170"/>
      <c r="L11" s="171"/>
    </row>
    <row r="12" spans="1:12" ht="25" customHeight="1" x14ac:dyDescent="0.2">
      <c r="A12" s="128"/>
      <c r="B12" s="128"/>
      <c r="C12" s="125"/>
      <c r="D12" s="125"/>
      <c r="E12" s="125"/>
      <c r="F12" s="125"/>
      <c r="G12" s="125"/>
      <c r="H12" s="169" t="s">
        <v>581</v>
      </c>
      <c r="I12" s="170"/>
      <c r="J12" s="170"/>
      <c r="K12" s="170"/>
      <c r="L12" s="171"/>
    </row>
    <row r="13" spans="1:12" ht="21" customHeight="1" x14ac:dyDescent="0.2">
      <c r="A13" s="128"/>
      <c r="B13" s="128"/>
      <c r="C13" s="125" t="s">
        <v>582</v>
      </c>
      <c r="D13" s="125"/>
      <c r="E13" s="125"/>
      <c r="F13" s="125"/>
      <c r="G13" s="125"/>
      <c r="H13" s="169" t="s">
        <v>583</v>
      </c>
      <c r="I13" s="170"/>
      <c r="J13" s="170"/>
      <c r="K13" s="170"/>
      <c r="L13" s="171"/>
    </row>
    <row r="14" spans="1:12" ht="21" customHeight="1" x14ac:dyDescent="0.2">
      <c r="A14" s="128"/>
      <c r="B14" s="128"/>
      <c r="C14" s="125"/>
      <c r="D14" s="125"/>
      <c r="E14" s="125"/>
      <c r="F14" s="125"/>
      <c r="G14" s="125"/>
      <c r="H14" s="169" t="s">
        <v>179</v>
      </c>
      <c r="I14" s="170"/>
      <c r="J14" s="170"/>
      <c r="K14" s="170"/>
      <c r="L14" s="171"/>
    </row>
    <row r="15" spans="1:12" ht="21" customHeight="1" x14ac:dyDescent="0.2">
      <c r="A15" s="128"/>
      <c r="B15" s="128"/>
      <c r="C15" s="125"/>
      <c r="D15" s="125"/>
      <c r="E15" s="125"/>
      <c r="F15" s="125"/>
      <c r="G15" s="125"/>
      <c r="H15" s="169" t="s">
        <v>584</v>
      </c>
      <c r="I15" s="170"/>
      <c r="J15" s="170"/>
      <c r="K15" s="170"/>
      <c r="L15" s="171"/>
    </row>
    <row r="16" spans="1:12" ht="44" customHeight="1" x14ac:dyDescent="0.2">
      <c r="A16" s="128" t="s">
        <v>585</v>
      </c>
      <c r="B16" s="128"/>
      <c r="C16" s="128" t="s">
        <v>577</v>
      </c>
      <c r="D16" s="128"/>
      <c r="E16" s="128"/>
      <c r="F16" s="129" t="s">
        <v>586</v>
      </c>
      <c r="G16" s="129"/>
      <c r="H16" s="129"/>
      <c r="I16" s="129" t="s">
        <v>587</v>
      </c>
      <c r="J16" s="129"/>
      <c r="K16" s="129"/>
      <c r="L16" s="129"/>
    </row>
    <row r="17" spans="1:12" ht="21" customHeight="1" x14ac:dyDescent="0.2">
      <c r="A17" s="128"/>
      <c r="B17" s="128"/>
      <c r="C17" s="161" t="s">
        <v>175</v>
      </c>
      <c r="D17" s="162"/>
      <c r="E17" s="163"/>
      <c r="F17" s="164" t="s">
        <v>588</v>
      </c>
      <c r="G17" s="165"/>
      <c r="H17" s="165"/>
      <c r="I17" s="166" t="s">
        <v>589</v>
      </c>
      <c r="J17" s="167"/>
      <c r="K17" s="167"/>
      <c r="L17" s="168"/>
    </row>
    <row r="18" spans="1:12" ht="21" customHeight="1" x14ac:dyDescent="0.2">
      <c r="A18" s="128"/>
      <c r="B18" s="128"/>
      <c r="C18" s="161" t="s">
        <v>168</v>
      </c>
      <c r="D18" s="162"/>
      <c r="E18" s="163"/>
      <c r="F18" s="164" t="s">
        <v>590</v>
      </c>
      <c r="G18" s="165"/>
      <c r="H18" s="165"/>
      <c r="I18" s="166" t="s">
        <v>591</v>
      </c>
      <c r="J18" s="167"/>
      <c r="K18" s="167"/>
      <c r="L18" s="168"/>
    </row>
    <row r="19" spans="1:12" ht="21" customHeight="1" x14ac:dyDescent="0.2">
      <c r="A19" s="128"/>
      <c r="B19" s="128"/>
      <c r="C19" s="161" t="s">
        <v>579</v>
      </c>
      <c r="D19" s="162"/>
      <c r="E19" s="163"/>
      <c r="F19" s="164" t="s">
        <v>592</v>
      </c>
      <c r="G19" s="165"/>
      <c r="H19" s="165"/>
      <c r="I19" s="166" t="s">
        <v>593</v>
      </c>
      <c r="J19" s="167"/>
      <c r="K19" s="167"/>
      <c r="L19" s="168"/>
    </row>
    <row r="20" spans="1:12" ht="21" customHeight="1" x14ac:dyDescent="0.2">
      <c r="A20" s="128"/>
      <c r="B20" s="128"/>
      <c r="C20" s="161" t="s">
        <v>199</v>
      </c>
      <c r="D20" s="162"/>
      <c r="E20" s="163"/>
      <c r="F20" s="164" t="s">
        <v>594</v>
      </c>
      <c r="G20" s="165"/>
      <c r="H20" s="165"/>
      <c r="I20" s="166" t="s">
        <v>595</v>
      </c>
      <c r="J20" s="167"/>
      <c r="K20" s="167"/>
      <c r="L20" s="168"/>
    </row>
    <row r="21" spans="1:12" ht="21" customHeight="1" x14ac:dyDescent="0.2">
      <c r="A21" s="128"/>
      <c r="B21" s="128"/>
      <c r="C21" s="161" t="s">
        <v>581</v>
      </c>
      <c r="D21" s="162"/>
      <c r="E21" s="163"/>
      <c r="F21" s="164" t="s">
        <v>590</v>
      </c>
      <c r="G21" s="165"/>
      <c r="H21" s="165"/>
      <c r="I21" s="166" t="s">
        <v>596</v>
      </c>
      <c r="J21" s="167"/>
      <c r="K21" s="167"/>
      <c r="L21" s="168"/>
    </row>
    <row r="22" spans="1:12" ht="21" customHeight="1" x14ac:dyDescent="0.2">
      <c r="A22" s="128"/>
      <c r="B22" s="128"/>
      <c r="C22" s="161" t="s">
        <v>583</v>
      </c>
      <c r="D22" s="162"/>
      <c r="E22" s="163"/>
      <c r="F22" s="164" t="s">
        <v>597</v>
      </c>
      <c r="G22" s="165"/>
      <c r="H22" s="165"/>
      <c r="I22" s="166" t="s">
        <v>598</v>
      </c>
      <c r="J22" s="167"/>
      <c r="K22" s="167"/>
      <c r="L22" s="168"/>
    </row>
    <row r="23" spans="1:12" ht="21" customHeight="1" x14ac:dyDescent="0.2">
      <c r="A23" s="128"/>
      <c r="B23" s="128"/>
      <c r="C23" s="161" t="s">
        <v>179</v>
      </c>
      <c r="D23" s="162"/>
      <c r="E23" s="163"/>
      <c r="F23" s="164" t="s">
        <v>599</v>
      </c>
      <c r="G23" s="165"/>
      <c r="H23" s="165"/>
      <c r="I23" s="166" t="s">
        <v>599</v>
      </c>
      <c r="J23" s="167"/>
      <c r="K23" s="167"/>
      <c r="L23" s="168"/>
    </row>
    <row r="24" spans="1:12" ht="21" customHeight="1" x14ac:dyDescent="0.2">
      <c r="A24" s="128"/>
      <c r="B24" s="128"/>
      <c r="C24" s="161" t="s">
        <v>584</v>
      </c>
      <c r="D24" s="162"/>
      <c r="E24" s="163"/>
      <c r="F24" s="164" t="s">
        <v>600</v>
      </c>
      <c r="G24" s="165"/>
      <c r="H24" s="165"/>
      <c r="I24" s="161" t="s">
        <v>601</v>
      </c>
      <c r="J24" s="162"/>
      <c r="K24" s="162"/>
      <c r="L24" s="163"/>
    </row>
    <row r="25" spans="1:12" ht="69" customHeight="1" x14ac:dyDescent="0.2">
      <c r="A25" s="128" t="s">
        <v>602</v>
      </c>
      <c r="B25" s="128"/>
      <c r="C25" s="125" t="s">
        <v>603</v>
      </c>
      <c r="D25" s="125"/>
      <c r="E25" s="149" t="s">
        <v>167</v>
      </c>
      <c r="F25" s="149"/>
      <c r="G25" s="149"/>
      <c r="H25" s="148" t="s">
        <v>604</v>
      </c>
      <c r="I25" s="148"/>
      <c r="J25" s="148"/>
      <c r="K25" s="148"/>
      <c r="L25" s="148"/>
    </row>
    <row r="26" spans="1:12" ht="68" customHeight="1" x14ac:dyDescent="0.2">
      <c r="A26" s="128"/>
      <c r="B26" s="128"/>
      <c r="C26" s="125"/>
      <c r="D26" s="125"/>
      <c r="E26" s="149" t="s">
        <v>605</v>
      </c>
      <c r="F26" s="149"/>
      <c r="G26" s="149"/>
      <c r="H26" s="148" t="s">
        <v>606</v>
      </c>
      <c r="I26" s="148"/>
      <c r="J26" s="148"/>
      <c r="K26" s="148"/>
      <c r="L26" s="148"/>
    </row>
    <row r="27" spans="1:12" ht="50" customHeight="1" x14ac:dyDescent="0.2">
      <c r="A27" s="128"/>
      <c r="B27" s="128"/>
      <c r="C27" s="125"/>
      <c r="D27" s="125"/>
      <c r="E27" s="149" t="s">
        <v>174</v>
      </c>
      <c r="F27" s="149"/>
      <c r="G27" s="149"/>
      <c r="H27" s="148" t="s">
        <v>607</v>
      </c>
      <c r="I27" s="148"/>
      <c r="J27" s="148"/>
      <c r="K27" s="148"/>
      <c r="L27" s="148"/>
    </row>
    <row r="28" spans="1:12" ht="55" customHeight="1" x14ac:dyDescent="0.2">
      <c r="A28" s="128"/>
      <c r="B28" s="128"/>
      <c r="C28" s="125"/>
      <c r="D28" s="125"/>
      <c r="E28" s="149" t="s">
        <v>608</v>
      </c>
      <c r="F28" s="149"/>
      <c r="G28" s="149"/>
      <c r="H28" s="148" t="s">
        <v>609</v>
      </c>
      <c r="I28" s="148"/>
      <c r="J28" s="148"/>
      <c r="K28" s="148"/>
      <c r="L28" s="148"/>
    </row>
    <row r="29" spans="1:12" ht="64" customHeight="1" x14ac:dyDescent="0.2">
      <c r="A29" s="128"/>
      <c r="B29" s="128"/>
      <c r="C29" s="125"/>
      <c r="D29" s="125"/>
      <c r="E29" s="149" t="s">
        <v>186</v>
      </c>
      <c r="F29" s="149"/>
      <c r="G29" s="149"/>
      <c r="H29" s="148" t="s">
        <v>610</v>
      </c>
      <c r="I29" s="148"/>
      <c r="J29" s="148"/>
      <c r="K29" s="148"/>
      <c r="L29" s="148"/>
    </row>
    <row r="30" spans="1:12" ht="58" customHeight="1" x14ac:dyDescent="0.2">
      <c r="A30" s="128"/>
      <c r="B30" s="128"/>
      <c r="C30" s="125"/>
      <c r="D30" s="125"/>
      <c r="E30" s="149" t="s">
        <v>611</v>
      </c>
      <c r="F30" s="149"/>
      <c r="G30" s="149"/>
      <c r="H30" s="148" t="s">
        <v>612</v>
      </c>
      <c r="I30" s="148"/>
      <c r="J30" s="148"/>
      <c r="K30" s="148"/>
      <c r="L30" s="148"/>
    </row>
    <row r="31" spans="1:12" ht="113" customHeight="1" x14ac:dyDescent="0.2">
      <c r="A31" s="128"/>
      <c r="B31" s="128"/>
      <c r="C31" s="125"/>
      <c r="D31" s="125"/>
      <c r="E31" s="149" t="s">
        <v>613</v>
      </c>
      <c r="F31" s="149"/>
      <c r="G31" s="149"/>
      <c r="H31" s="148" t="s">
        <v>614</v>
      </c>
      <c r="I31" s="148"/>
      <c r="J31" s="148"/>
      <c r="K31" s="148"/>
      <c r="L31" s="148"/>
    </row>
    <row r="32" spans="1:12" ht="224" customHeight="1" x14ac:dyDescent="0.2">
      <c r="A32" s="129" t="s">
        <v>615</v>
      </c>
      <c r="B32" s="129"/>
      <c r="C32" s="148" t="s">
        <v>616</v>
      </c>
      <c r="D32" s="149"/>
      <c r="E32" s="149"/>
      <c r="F32" s="149"/>
      <c r="G32" s="149"/>
      <c r="H32" s="149"/>
      <c r="I32" s="149"/>
      <c r="J32" s="149"/>
      <c r="K32" s="149"/>
      <c r="L32" s="149"/>
    </row>
    <row r="33" spans="1:12" ht="102" customHeight="1" x14ac:dyDescent="0.2">
      <c r="A33" s="128" t="s">
        <v>617</v>
      </c>
      <c r="B33" s="128"/>
      <c r="C33" s="148" t="s">
        <v>618</v>
      </c>
      <c r="D33" s="149"/>
      <c r="E33" s="149"/>
      <c r="F33" s="149"/>
      <c r="G33" s="149"/>
      <c r="H33" s="149"/>
      <c r="I33" s="149"/>
      <c r="J33" s="149"/>
      <c r="K33" s="149"/>
      <c r="L33" s="149"/>
    </row>
    <row r="34" spans="1:12" ht="44" customHeight="1" x14ac:dyDescent="0.2">
      <c r="A34" s="129" t="s">
        <v>619</v>
      </c>
      <c r="B34" s="129"/>
      <c r="C34" s="148" t="s">
        <v>620</v>
      </c>
      <c r="D34" s="149"/>
      <c r="E34" s="149"/>
      <c r="F34" s="149"/>
      <c r="G34" s="149"/>
      <c r="H34" s="149"/>
      <c r="I34" s="149"/>
      <c r="J34" s="149"/>
      <c r="K34" s="149"/>
      <c r="L34" s="149"/>
    </row>
    <row r="35" spans="1:12" ht="50" customHeight="1" x14ac:dyDescent="0.2">
      <c r="A35" s="154" t="s">
        <v>621</v>
      </c>
      <c r="B35" s="157" t="s">
        <v>622</v>
      </c>
      <c r="C35" s="157"/>
      <c r="D35" s="157"/>
      <c r="E35" s="157"/>
      <c r="F35" s="157"/>
      <c r="G35" s="157"/>
      <c r="H35" s="157"/>
      <c r="I35" s="157"/>
      <c r="J35" s="157"/>
      <c r="K35" s="157"/>
      <c r="L35" s="157"/>
    </row>
    <row r="36" spans="1:12" ht="27" customHeight="1" x14ac:dyDescent="0.2">
      <c r="A36" s="155"/>
      <c r="B36" s="44" t="s">
        <v>388</v>
      </c>
      <c r="C36" s="158" t="s">
        <v>623</v>
      </c>
      <c r="D36" s="159"/>
      <c r="E36" s="159"/>
      <c r="F36" s="159"/>
      <c r="G36" s="159"/>
      <c r="H36" s="159"/>
      <c r="I36" s="159"/>
      <c r="J36" s="159"/>
      <c r="K36" s="159"/>
      <c r="L36" s="160"/>
    </row>
    <row r="37" spans="1:12" ht="27" customHeight="1" x14ac:dyDescent="0.2">
      <c r="A37" s="155"/>
      <c r="B37" s="45" t="s">
        <v>176</v>
      </c>
      <c r="C37" s="151" t="s">
        <v>624</v>
      </c>
      <c r="D37" s="152"/>
      <c r="E37" s="152"/>
      <c r="F37" s="152"/>
      <c r="G37" s="152"/>
      <c r="H37" s="152"/>
      <c r="I37" s="152"/>
      <c r="J37" s="152"/>
      <c r="K37" s="152"/>
      <c r="L37" s="153"/>
    </row>
    <row r="38" spans="1:12" ht="27" customHeight="1" x14ac:dyDescent="0.2">
      <c r="A38" s="155"/>
      <c r="B38" s="45" t="s">
        <v>387</v>
      </c>
      <c r="C38" s="151" t="s">
        <v>625</v>
      </c>
      <c r="D38" s="152"/>
      <c r="E38" s="152"/>
      <c r="F38" s="152"/>
      <c r="G38" s="152"/>
      <c r="H38" s="152"/>
      <c r="I38" s="152"/>
      <c r="J38" s="152"/>
      <c r="K38" s="152"/>
      <c r="L38" s="153"/>
    </row>
    <row r="39" spans="1:12" ht="27" customHeight="1" x14ac:dyDescent="0.2">
      <c r="A39" s="155"/>
      <c r="B39" s="45" t="s">
        <v>386</v>
      </c>
      <c r="C39" s="151" t="s">
        <v>626</v>
      </c>
      <c r="D39" s="152"/>
      <c r="E39" s="152"/>
      <c r="F39" s="152"/>
      <c r="G39" s="152"/>
      <c r="H39" s="152"/>
      <c r="I39" s="152"/>
      <c r="J39" s="152"/>
      <c r="K39" s="152"/>
      <c r="L39" s="153"/>
    </row>
    <row r="40" spans="1:12" ht="27" customHeight="1" x14ac:dyDescent="0.2">
      <c r="A40" s="155"/>
      <c r="B40" s="45" t="s">
        <v>385</v>
      </c>
      <c r="C40" s="151" t="s">
        <v>627</v>
      </c>
      <c r="D40" s="152"/>
      <c r="E40" s="152"/>
      <c r="F40" s="152"/>
      <c r="G40" s="152"/>
      <c r="H40" s="152"/>
      <c r="I40" s="152"/>
      <c r="J40" s="152"/>
      <c r="K40" s="152"/>
      <c r="L40" s="153"/>
    </row>
    <row r="41" spans="1:12" ht="45" customHeight="1" x14ac:dyDescent="0.2">
      <c r="A41" s="155"/>
      <c r="B41" s="45" t="s">
        <v>384</v>
      </c>
      <c r="C41" s="151" t="s">
        <v>628</v>
      </c>
      <c r="D41" s="152"/>
      <c r="E41" s="152"/>
      <c r="F41" s="152"/>
      <c r="G41" s="152"/>
      <c r="H41" s="152"/>
      <c r="I41" s="152"/>
      <c r="J41" s="152"/>
      <c r="K41" s="152"/>
      <c r="L41" s="153"/>
    </row>
    <row r="42" spans="1:12" ht="27" customHeight="1" x14ac:dyDescent="0.2">
      <c r="A42" s="155"/>
      <c r="B42" s="46" t="s">
        <v>383</v>
      </c>
      <c r="C42" s="151" t="s">
        <v>629</v>
      </c>
      <c r="D42" s="152"/>
      <c r="E42" s="152"/>
      <c r="F42" s="152"/>
      <c r="G42" s="152"/>
      <c r="H42" s="152"/>
      <c r="I42" s="152"/>
      <c r="J42" s="152"/>
      <c r="K42" s="152"/>
      <c r="L42" s="153"/>
    </row>
    <row r="43" spans="1:12" ht="27" customHeight="1" x14ac:dyDescent="0.2">
      <c r="A43" s="156"/>
      <c r="B43" s="46" t="s">
        <v>630</v>
      </c>
      <c r="C43" s="151" t="s">
        <v>631</v>
      </c>
      <c r="D43" s="152"/>
      <c r="E43" s="152"/>
      <c r="F43" s="152"/>
      <c r="G43" s="152"/>
      <c r="H43" s="152"/>
      <c r="I43" s="152"/>
      <c r="J43" s="152"/>
      <c r="K43" s="152"/>
      <c r="L43" s="153"/>
    </row>
    <row r="44" spans="1:12" ht="43" customHeight="1" x14ac:dyDescent="0.2">
      <c r="A44" s="129" t="s">
        <v>632</v>
      </c>
      <c r="B44" s="129"/>
      <c r="C44" s="148" t="s">
        <v>633</v>
      </c>
      <c r="D44" s="149"/>
      <c r="E44" s="149"/>
      <c r="F44" s="149"/>
      <c r="G44" s="149"/>
      <c r="H44" s="149"/>
      <c r="I44" s="149"/>
      <c r="J44" s="149"/>
      <c r="K44" s="149"/>
      <c r="L44" s="149"/>
    </row>
    <row r="45" spans="1:12" ht="214.5" customHeight="1" x14ac:dyDescent="0.2">
      <c r="A45" s="129" t="s">
        <v>634</v>
      </c>
      <c r="B45" s="129"/>
      <c r="C45" s="148" t="s">
        <v>635</v>
      </c>
      <c r="D45" s="149"/>
      <c r="E45" s="149"/>
      <c r="F45" s="149"/>
      <c r="G45" s="149"/>
      <c r="H45" s="149"/>
      <c r="I45" s="149"/>
      <c r="J45" s="149"/>
      <c r="K45" s="149"/>
      <c r="L45" s="149"/>
    </row>
    <row r="46" spans="1:12" ht="32" customHeight="1" x14ac:dyDescent="0.2">
      <c r="A46" s="127" t="s">
        <v>636</v>
      </c>
      <c r="B46" s="127"/>
      <c r="C46" s="127"/>
      <c r="D46" s="127"/>
      <c r="E46" s="127"/>
      <c r="F46" s="127"/>
      <c r="G46" s="127"/>
      <c r="H46" s="127"/>
      <c r="I46" s="127"/>
      <c r="J46" s="127"/>
      <c r="K46" s="127"/>
      <c r="L46" s="127"/>
    </row>
    <row r="47" spans="1:12" ht="287" customHeight="1" x14ac:dyDescent="0.2">
      <c r="A47" s="138" t="s">
        <v>637</v>
      </c>
      <c r="B47" s="140" t="s">
        <v>638</v>
      </c>
      <c r="C47" s="142" t="s">
        <v>714</v>
      </c>
      <c r="D47" s="143"/>
      <c r="E47" s="143"/>
      <c r="F47" s="143"/>
      <c r="G47" s="143"/>
      <c r="H47" s="143"/>
      <c r="I47" s="143"/>
      <c r="J47" s="143"/>
      <c r="K47" s="143"/>
      <c r="L47" s="144"/>
    </row>
    <row r="48" spans="1:12" ht="160" customHeight="1" x14ac:dyDescent="0.2">
      <c r="A48" s="139"/>
      <c r="B48" s="141"/>
      <c r="C48" s="145"/>
      <c r="D48" s="146"/>
      <c r="E48" s="146"/>
      <c r="F48" s="146"/>
      <c r="G48" s="146"/>
      <c r="H48" s="146"/>
      <c r="I48" s="146"/>
      <c r="J48" s="146"/>
      <c r="K48" s="146"/>
      <c r="L48" s="147"/>
    </row>
    <row r="49" spans="1:12" ht="140" customHeight="1" x14ac:dyDescent="0.2">
      <c r="A49" s="139"/>
      <c r="B49" s="47" t="s">
        <v>639</v>
      </c>
      <c r="C49" s="148" t="s">
        <v>640</v>
      </c>
      <c r="D49" s="149"/>
      <c r="E49" s="149"/>
      <c r="F49" s="149"/>
      <c r="G49" s="149"/>
      <c r="H49" s="149"/>
      <c r="I49" s="149"/>
      <c r="J49" s="149"/>
      <c r="K49" s="149"/>
      <c r="L49" s="149"/>
    </row>
    <row r="50" spans="1:12" ht="393" customHeight="1" x14ac:dyDescent="0.2">
      <c r="A50" s="150" t="s">
        <v>641</v>
      </c>
      <c r="B50" s="48" t="s">
        <v>407</v>
      </c>
      <c r="C50" s="134" t="s">
        <v>642</v>
      </c>
      <c r="D50" s="134"/>
      <c r="E50" s="134"/>
      <c r="F50" s="134"/>
      <c r="G50" s="134"/>
      <c r="H50" s="134"/>
      <c r="I50" s="134"/>
      <c r="J50" s="134"/>
      <c r="K50" s="134"/>
      <c r="L50" s="134"/>
    </row>
    <row r="51" spans="1:12" ht="164" customHeight="1" x14ac:dyDescent="0.2">
      <c r="A51" s="150"/>
      <c r="B51" s="42" t="s">
        <v>643</v>
      </c>
      <c r="C51" s="135" t="s">
        <v>644</v>
      </c>
      <c r="D51" s="136"/>
      <c r="E51" s="136"/>
      <c r="F51" s="136"/>
      <c r="G51" s="136"/>
      <c r="H51" s="136"/>
      <c r="I51" s="136"/>
      <c r="J51" s="136"/>
      <c r="K51" s="136"/>
      <c r="L51" s="137"/>
    </row>
    <row r="52" spans="1:12" ht="32" customHeight="1" x14ac:dyDescent="0.2">
      <c r="A52" s="127" t="s">
        <v>645</v>
      </c>
      <c r="B52" s="127"/>
      <c r="C52" s="127"/>
      <c r="D52" s="127"/>
      <c r="E52" s="127"/>
      <c r="F52" s="127"/>
      <c r="G52" s="127"/>
      <c r="H52" s="127"/>
      <c r="I52" s="127"/>
      <c r="J52" s="127"/>
      <c r="K52" s="127"/>
      <c r="L52" s="127"/>
    </row>
    <row r="53" spans="1:12" ht="370" customHeight="1" x14ac:dyDescent="0.2">
      <c r="A53" s="132" t="s">
        <v>641</v>
      </c>
      <c r="B53" s="43" t="s">
        <v>401</v>
      </c>
      <c r="C53" s="134" t="s">
        <v>646</v>
      </c>
      <c r="D53" s="134"/>
      <c r="E53" s="134"/>
      <c r="F53" s="134"/>
      <c r="G53" s="134"/>
      <c r="H53" s="134"/>
      <c r="I53" s="134"/>
      <c r="J53" s="134"/>
      <c r="K53" s="134"/>
      <c r="L53" s="134"/>
    </row>
    <row r="54" spans="1:12" ht="204" customHeight="1" x14ac:dyDescent="0.2">
      <c r="A54" s="133"/>
      <c r="B54" s="43" t="s">
        <v>647</v>
      </c>
      <c r="C54" s="135" t="s">
        <v>648</v>
      </c>
      <c r="D54" s="136"/>
      <c r="E54" s="136"/>
      <c r="F54" s="136"/>
      <c r="G54" s="136"/>
      <c r="H54" s="136"/>
      <c r="I54" s="136"/>
      <c r="J54" s="136"/>
      <c r="K54" s="136"/>
      <c r="L54" s="137"/>
    </row>
    <row r="55" spans="1:12" ht="32" customHeight="1" x14ac:dyDescent="0.2">
      <c r="A55" s="127" t="s">
        <v>649</v>
      </c>
      <c r="B55" s="127"/>
      <c r="C55" s="127"/>
      <c r="D55" s="127"/>
      <c r="E55" s="127"/>
      <c r="F55" s="127"/>
      <c r="G55" s="127"/>
      <c r="H55" s="127"/>
      <c r="I55" s="127"/>
      <c r="J55" s="127"/>
      <c r="K55" s="127"/>
      <c r="L55" s="127"/>
    </row>
    <row r="56" spans="1:12" x14ac:dyDescent="0.2">
      <c r="A56" s="129" t="s">
        <v>650</v>
      </c>
      <c r="B56" s="129"/>
      <c r="C56" s="125" t="s">
        <v>651</v>
      </c>
      <c r="D56" s="125"/>
      <c r="E56" s="125"/>
      <c r="F56" s="125"/>
      <c r="G56" s="125"/>
      <c r="H56" s="125"/>
      <c r="I56" s="125"/>
      <c r="J56" s="125"/>
      <c r="K56" s="125"/>
      <c r="L56" s="125"/>
    </row>
    <row r="57" spans="1:12" x14ac:dyDescent="0.2">
      <c r="A57" s="129" t="s">
        <v>652</v>
      </c>
      <c r="B57" s="129"/>
      <c r="C57" s="125" t="s">
        <v>653</v>
      </c>
      <c r="D57" s="125"/>
      <c r="E57" s="125"/>
      <c r="F57" s="125"/>
      <c r="G57" s="125"/>
      <c r="H57" s="125"/>
      <c r="I57" s="125"/>
      <c r="J57" s="125"/>
      <c r="K57" s="125"/>
      <c r="L57" s="125"/>
    </row>
    <row r="58" spans="1:12" ht="16" customHeight="1" x14ac:dyDescent="0.2">
      <c r="A58" s="130" t="s">
        <v>654</v>
      </c>
      <c r="B58" s="131"/>
      <c r="C58" s="125" t="s">
        <v>655</v>
      </c>
      <c r="D58" s="125"/>
      <c r="E58" s="125"/>
      <c r="F58" s="125"/>
      <c r="G58" s="125"/>
      <c r="H58" s="125"/>
      <c r="I58" s="125"/>
      <c r="J58" s="125"/>
      <c r="K58" s="125"/>
      <c r="L58" s="125"/>
    </row>
    <row r="59" spans="1:12" x14ac:dyDescent="0.2">
      <c r="A59" s="129" t="s">
        <v>656</v>
      </c>
      <c r="B59" s="129"/>
      <c r="C59" s="125" t="s">
        <v>657</v>
      </c>
      <c r="D59" s="125"/>
      <c r="E59" s="125"/>
      <c r="F59" s="125"/>
      <c r="G59" s="125"/>
      <c r="H59" s="125"/>
      <c r="I59" s="125"/>
      <c r="J59" s="125"/>
      <c r="K59" s="125"/>
      <c r="L59" s="125"/>
    </row>
    <row r="60" spans="1:12" ht="32" customHeight="1" x14ac:dyDescent="0.2">
      <c r="A60" s="127" t="s">
        <v>658</v>
      </c>
      <c r="B60" s="127"/>
      <c r="C60" s="127"/>
      <c r="D60" s="127"/>
      <c r="E60" s="127"/>
      <c r="F60" s="127"/>
      <c r="G60" s="127"/>
      <c r="H60" s="127"/>
      <c r="I60" s="127"/>
      <c r="J60" s="127"/>
      <c r="K60" s="127"/>
      <c r="L60" s="127"/>
    </row>
    <row r="61" spans="1:12" ht="34" x14ac:dyDescent="0.2">
      <c r="A61" s="128" t="s">
        <v>393</v>
      </c>
      <c r="B61" s="43" t="s">
        <v>659</v>
      </c>
      <c r="C61" s="125" t="s">
        <v>660</v>
      </c>
      <c r="D61" s="125"/>
      <c r="E61" s="125"/>
      <c r="F61" s="125"/>
      <c r="G61" s="125"/>
      <c r="H61" s="125"/>
      <c r="I61" s="125"/>
      <c r="J61" s="125"/>
      <c r="K61" s="125"/>
      <c r="L61" s="125"/>
    </row>
    <row r="62" spans="1:12" ht="51" x14ac:dyDescent="0.2">
      <c r="A62" s="128"/>
      <c r="B62" s="43" t="s">
        <v>661</v>
      </c>
      <c r="C62" s="125" t="s">
        <v>662</v>
      </c>
      <c r="D62" s="125"/>
      <c r="E62" s="125"/>
      <c r="F62" s="125"/>
      <c r="G62" s="125"/>
      <c r="H62" s="125"/>
      <c r="I62" s="125"/>
      <c r="J62" s="125"/>
      <c r="K62" s="125"/>
      <c r="L62" s="125"/>
    </row>
    <row r="63" spans="1:12" ht="34" x14ac:dyDescent="0.2">
      <c r="A63" s="128"/>
      <c r="B63" s="43" t="s">
        <v>663</v>
      </c>
      <c r="C63" s="125" t="s">
        <v>664</v>
      </c>
      <c r="D63" s="125"/>
      <c r="E63" s="125"/>
      <c r="F63" s="125"/>
      <c r="G63" s="125"/>
      <c r="H63" s="125"/>
      <c r="I63" s="125"/>
      <c r="J63" s="125"/>
      <c r="K63" s="125"/>
      <c r="L63" s="125"/>
    </row>
    <row r="64" spans="1:12" ht="68" customHeight="1" x14ac:dyDescent="0.2">
      <c r="A64" s="128"/>
      <c r="B64" s="43" t="s">
        <v>665</v>
      </c>
      <c r="C64" s="125" t="s">
        <v>666</v>
      </c>
      <c r="D64" s="125"/>
      <c r="E64" s="125"/>
      <c r="F64" s="125"/>
      <c r="G64" s="125"/>
      <c r="H64" s="125"/>
      <c r="I64" s="125"/>
      <c r="J64" s="125"/>
      <c r="K64" s="125"/>
      <c r="L64" s="125"/>
    </row>
    <row r="65" spans="1:12" ht="68" customHeight="1" x14ac:dyDescent="0.2">
      <c r="A65" s="128"/>
      <c r="B65" s="43" t="s">
        <v>667</v>
      </c>
      <c r="C65" s="125" t="s">
        <v>668</v>
      </c>
      <c r="D65" s="125"/>
      <c r="E65" s="125"/>
      <c r="F65" s="125"/>
      <c r="G65" s="125"/>
      <c r="H65" s="125"/>
      <c r="I65" s="125"/>
      <c r="J65" s="125"/>
      <c r="K65" s="125"/>
      <c r="L65" s="125"/>
    </row>
    <row r="66" spans="1:12" ht="17" x14ac:dyDescent="0.2">
      <c r="A66" s="128"/>
      <c r="B66" s="43" t="s">
        <v>669</v>
      </c>
      <c r="C66" s="125" t="s">
        <v>670</v>
      </c>
      <c r="D66" s="125"/>
      <c r="E66" s="125"/>
      <c r="F66" s="125"/>
      <c r="G66" s="125"/>
      <c r="H66" s="125"/>
      <c r="I66" s="125"/>
      <c r="J66" s="125"/>
      <c r="K66" s="125"/>
      <c r="L66" s="125"/>
    </row>
    <row r="67" spans="1:12" ht="51" x14ac:dyDescent="0.2">
      <c r="A67" s="128"/>
      <c r="B67" s="43" t="s">
        <v>671</v>
      </c>
      <c r="C67" s="125" t="s">
        <v>672</v>
      </c>
      <c r="D67" s="125"/>
      <c r="E67" s="125"/>
      <c r="F67" s="125"/>
      <c r="G67" s="125"/>
      <c r="H67" s="125"/>
      <c r="I67" s="125"/>
      <c r="J67" s="125"/>
      <c r="K67" s="125"/>
      <c r="L67" s="125"/>
    </row>
    <row r="68" spans="1:12" ht="51" x14ac:dyDescent="0.2">
      <c r="A68" s="128"/>
      <c r="B68" s="43" t="s">
        <v>673</v>
      </c>
      <c r="C68" s="125" t="s">
        <v>674</v>
      </c>
      <c r="D68" s="125"/>
      <c r="E68" s="125"/>
      <c r="F68" s="125"/>
      <c r="G68" s="125"/>
      <c r="H68" s="125"/>
      <c r="I68" s="125"/>
      <c r="J68" s="125"/>
      <c r="K68" s="125"/>
      <c r="L68" s="125"/>
    </row>
    <row r="69" spans="1:12" ht="34" x14ac:dyDescent="0.2">
      <c r="A69" s="128"/>
      <c r="B69" s="43" t="s">
        <v>675</v>
      </c>
      <c r="C69" s="125" t="s">
        <v>676</v>
      </c>
      <c r="D69" s="125"/>
      <c r="E69" s="125"/>
      <c r="F69" s="125"/>
      <c r="G69" s="125"/>
      <c r="H69" s="125"/>
      <c r="I69" s="125"/>
      <c r="J69" s="125"/>
      <c r="K69" s="125"/>
      <c r="L69" s="125"/>
    </row>
    <row r="70" spans="1:12" ht="51" x14ac:dyDescent="0.2">
      <c r="A70" s="128"/>
      <c r="B70" s="43" t="s">
        <v>677</v>
      </c>
      <c r="C70" s="125" t="s">
        <v>678</v>
      </c>
      <c r="D70" s="125"/>
      <c r="E70" s="125"/>
      <c r="F70" s="125"/>
      <c r="G70" s="125"/>
      <c r="H70" s="125"/>
      <c r="I70" s="125"/>
      <c r="J70" s="125"/>
      <c r="K70" s="125"/>
      <c r="L70" s="125"/>
    </row>
    <row r="71" spans="1:12" ht="34" x14ac:dyDescent="0.2">
      <c r="A71" s="126" t="s">
        <v>392</v>
      </c>
      <c r="B71" s="43" t="s">
        <v>679</v>
      </c>
      <c r="C71" s="125" t="s">
        <v>680</v>
      </c>
      <c r="D71" s="125"/>
      <c r="E71" s="125"/>
      <c r="F71" s="125"/>
      <c r="G71" s="125"/>
      <c r="H71" s="125"/>
      <c r="I71" s="125"/>
      <c r="J71" s="125"/>
      <c r="K71" s="125"/>
      <c r="L71" s="125"/>
    </row>
    <row r="72" spans="1:12" ht="17" x14ac:dyDescent="0.2">
      <c r="A72" s="126"/>
      <c r="B72" s="43" t="s">
        <v>681</v>
      </c>
      <c r="C72" s="125" t="s">
        <v>682</v>
      </c>
      <c r="D72" s="125"/>
      <c r="E72" s="125"/>
      <c r="F72" s="125"/>
      <c r="G72" s="125"/>
      <c r="H72" s="125"/>
      <c r="I72" s="125"/>
      <c r="J72" s="125"/>
      <c r="K72" s="125"/>
      <c r="L72" s="125"/>
    </row>
    <row r="73" spans="1:12" ht="34" x14ac:dyDescent="0.2">
      <c r="A73" s="126"/>
      <c r="B73" s="43" t="s">
        <v>683</v>
      </c>
      <c r="C73" s="125" t="s">
        <v>684</v>
      </c>
      <c r="D73" s="125"/>
      <c r="E73" s="125"/>
      <c r="F73" s="125"/>
      <c r="G73" s="125"/>
      <c r="H73" s="125"/>
      <c r="I73" s="125"/>
      <c r="J73" s="125"/>
      <c r="K73" s="125"/>
      <c r="L73" s="125"/>
    </row>
    <row r="74" spans="1:12" x14ac:dyDescent="0.2">
      <c r="A74" s="49"/>
      <c r="B74" s="49"/>
      <c r="C74" s="50"/>
      <c r="D74" s="49"/>
      <c r="E74" s="50"/>
      <c r="F74" s="49"/>
    </row>
    <row r="75" spans="1:12" x14ac:dyDescent="0.2">
      <c r="A75" s="49"/>
      <c r="B75" s="49"/>
      <c r="C75" s="49"/>
      <c r="D75" s="49"/>
      <c r="E75" s="50"/>
      <c r="F75" s="49"/>
    </row>
    <row r="76" spans="1:12" x14ac:dyDescent="0.2">
      <c r="A76" s="49"/>
      <c r="B76" s="49"/>
      <c r="C76" s="50"/>
      <c r="D76" s="49"/>
      <c r="E76" s="50"/>
      <c r="F76" s="49"/>
    </row>
    <row r="77" spans="1:12" x14ac:dyDescent="0.2">
      <c r="A77" s="49"/>
      <c r="B77" s="49"/>
      <c r="C77" s="49"/>
      <c r="D77" s="49"/>
      <c r="E77" s="50"/>
      <c r="F77" s="49"/>
    </row>
    <row r="78" spans="1:12" x14ac:dyDescent="0.2">
      <c r="A78" s="49"/>
      <c r="B78" s="49"/>
      <c r="C78" s="49"/>
      <c r="D78" s="49"/>
      <c r="E78" s="50"/>
      <c r="F78" s="49"/>
    </row>
    <row r="79" spans="1:12" x14ac:dyDescent="0.2">
      <c r="A79" s="49"/>
      <c r="B79" s="49"/>
      <c r="C79" s="50"/>
      <c r="D79" s="49"/>
      <c r="E79" s="50"/>
      <c r="F79" s="49"/>
    </row>
    <row r="80" spans="1:12" x14ac:dyDescent="0.2">
      <c r="A80" s="49"/>
      <c r="B80" s="49"/>
      <c r="C80" s="49"/>
      <c r="D80" s="49"/>
      <c r="E80" s="50"/>
      <c r="F80" s="49"/>
    </row>
    <row r="81" spans="1:6" x14ac:dyDescent="0.2">
      <c r="A81" s="49"/>
      <c r="B81" s="49"/>
      <c r="C81" s="49"/>
      <c r="D81" s="49"/>
      <c r="E81" s="50"/>
      <c r="F81" s="49"/>
    </row>
    <row r="82" spans="1:6" x14ac:dyDescent="0.2">
      <c r="A82" s="49"/>
      <c r="B82" s="49"/>
      <c r="C82" s="50"/>
      <c r="D82" s="49"/>
      <c r="E82" s="50"/>
      <c r="F82" s="49"/>
    </row>
    <row r="83" spans="1:6" x14ac:dyDescent="0.2">
      <c r="A83" s="49"/>
      <c r="B83" s="49"/>
      <c r="C83" s="49"/>
      <c r="D83" s="49"/>
      <c r="E83" s="50"/>
      <c r="F83" s="49"/>
    </row>
    <row r="84" spans="1:6" x14ac:dyDescent="0.2">
      <c r="A84" s="49"/>
      <c r="B84" s="49"/>
      <c r="C84" s="49"/>
      <c r="D84" s="49"/>
      <c r="E84" s="50"/>
      <c r="F84" s="49"/>
    </row>
    <row r="85" spans="1:6" x14ac:dyDescent="0.2">
      <c r="A85" s="49"/>
      <c r="B85" s="49"/>
      <c r="C85" s="50"/>
      <c r="D85" s="49"/>
      <c r="E85" s="50"/>
      <c r="F85" s="49"/>
    </row>
    <row r="86" spans="1:6" x14ac:dyDescent="0.2">
      <c r="A86" s="49"/>
      <c r="B86" s="49"/>
      <c r="C86" s="50"/>
      <c r="D86" s="49"/>
      <c r="E86" s="50"/>
      <c r="F86" s="49"/>
    </row>
    <row r="87" spans="1:6" x14ac:dyDescent="0.2">
      <c r="A87" s="49"/>
      <c r="B87" s="49"/>
      <c r="C87" s="49"/>
      <c r="D87" s="49"/>
      <c r="E87" s="50"/>
      <c r="F87" s="49"/>
    </row>
    <row r="88" spans="1:6" x14ac:dyDescent="0.2">
      <c r="A88" s="49"/>
      <c r="B88" s="49"/>
      <c r="C88" s="49"/>
      <c r="D88" s="49"/>
      <c r="E88" s="50"/>
      <c r="F88" s="49"/>
    </row>
    <row r="89" spans="1:6" x14ac:dyDescent="0.2">
      <c r="A89" s="49"/>
      <c r="B89" s="49"/>
      <c r="C89" s="50"/>
      <c r="D89" s="49"/>
      <c r="E89" s="50"/>
      <c r="F89" s="49"/>
    </row>
    <row r="90" spans="1:6" x14ac:dyDescent="0.2">
      <c r="A90" s="49"/>
      <c r="B90" s="49"/>
      <c r="C90" s="49"/>
      <c r="D90" s="49"/>
      <c r="E90" s="50"/>
      <c r="F90" s="49"/>
    </row>
    <row r="91" spans="1:6" x14ac:dyDescent="0.2">
      <c r="A91" s="49"/>
      <c r="B91" s="49"/>
      <c r="C91" s="49"/>
      <c r="D91" s="49"/>
      <c r="E91" s="50"/>
      <c r="F91" s="49"/>
    </row>
    <row r="92" spans="1:6" x14ac:dyDescent="0.2">
      <c r="A92" s="49"/>
      <c r="B92" s="49"/>
      <c r="C92" s="49"/>
      <c r="D92" s="49"/>
      <c r="E92" s="50"/>
      <c r="F92" s="49"/>
    </row>
    <row r="93" spans="1:6" x14ac:dyDescent="0.2">
      <c r="A93" s="49"/>
      <c r="B93" s="49"/>
      <c r="C93" s="49"/>
      <c r="D93" s="49"/>
      <c r="E93" s="50"/>
      <c r="F93" s="49"/>
    </row>
    <row r="94" spans="1:6" x14ac:dyDescent="0.2">
      <c r="A94" s="49"/>
      <c r="B94" s="49"/>
      <c r="C94" s="49"/>
      <c r="D94" s="49"/>
      <c r="E94" s="50"/>
      <c r="F94" s="49"/>
    </row>
    <row r="95" spans="1:6" x14ac:dyDescent="0.2">
      <c r="A95" s="49"/>
      <c r="B95" s="49"/>
      <c r="C95" s="50"/>
      <c r="D95" s="49"/>
      <c r="E95" s="50"/>
      <c r="F95" s="49"/>
    </row>
    <row r="96" spans="1:6" x14ac:dyDescent="0.2">
      <c r="A96" s="49"/>
      <c r="B96" s="49"/>
      <c r="C96" s="50"/>
      <c r="D96" s="49"/>
      <c r="E96" s="50"/>
      <c r="F96" s="49"/>
    </row>
    <row r="97" spans="1:6" x14ac:dyDescent="0.2">
      <c r="A97" s="49"/>
      <c r="B97" s="49"/>
      <c r="C97" s="49"/>
      <c r="D97" s="49"/>
      <c r="E97" s="50"/>
      <c r="F97" s="49"/>
    </row>
    <row r="98" spans="1:6" x14ac:dyDescent="0.2">
      <c r="A98" s="49"/>
      <c r="B98" s="49"/>
      <c r="C98" s="50"/>
      <c r="D98" s="49"/>
      <c r="E98" s="50"/>
      <c r="F98" s="49"/>
    </row>
  </sheetData>
  <mergeCells count="121">
    <mergeCell ref="A1:B2"/>
    <mergeCell ref="C1:J2"/>
    <mergeCell ref="A3:L3"/>
    <mergeCell ref="A4:L4"/>
    <mergeCell ref="A5:L5"/>
    <mergeCell ref="A6:L6"/>
    <mergeCell ref="A7:B15"/>
    <mergeCell ref="C7:G7"/>
    <mergeCell ref="H7:L7"/>
    <mergeCell ref="C8:G10"/>
    <mergeCell ref="H8:L8"/>
    <mergeCell ref="H9:L9"/>
    <mergeCell ref="H10:L10"/>
    <mergeCell ref="C11:G12"/>
    <mergeCell ref="H11:L11"/>
    <mergeCell ref="H12:L12"/>
    <mergeCell ref="I21:L21"/>
    <mergeCell ref="I17:L17"/>
    <mergeCell ref="C18:E18"/>
    <mergeCell ref="F18:H18"/>
    <mergeCell ref="I18:L18"/>
    <mergeCell ref="C19:E19"/>
    <mergeCell ref="F19:H19"/>
    <mergeCell ref="I19:L19"/>
    <mergeCell ref="C13:G15"/>
    <mergeCell ref="H13:L13"/>
    <mergeCell ref="H14:L14"/>
    <mergeCell ref="H15:L15"/>
    <mergeCell ref="C16:E16"/>
    <mergeCell ref="F16:H16"/>
    <mergeCell ref="I16:L16"/>
    <mergeCell ref="C17:E17"/>
    <mergeCell ref="F17:H17"/>
    <mergeCell ref="C24:E24"/>
    <mergeCell ref="F24:H24"/>
    <mergeCell ref="I24:L24"/>
    <mergeCell ref="A25:B31"/>
    <mergeCell ref="C25:D31"/>
    <mergeCell ref="E25:G25"/>
    <mergeCell ref="H25:L25"/>
    <mergeCell ref="E26:G26"/>
    <mergeCell ref="H26:L26"/>
    <mergeCell ref="E27:G27"/>
    <mergeCell ref="A16:B24"/>
    <mergeCell ref="E31:G31"/>
    <mergeCell ref="H31:L31"/>
    <mergeCell ref="C22:E22"/>
    <mergeCell ref="F22:H22"/>
    <mergeCell ref="I22:L22"/>
    <mergeCell ref="C23:E23"/>
    <mergeCell ref="F23:H23"/>
    <mergeCell ref="I23:L23"/>
    <mergeCell ref="C20:E20"/>
    <mergeCell ref="F20:H20"/>
    <mergeCell ref="I20:L20"/>
    <mergeCell ref="C21:E21"/>
    <mergeCell ref="F21:H21"/>
    <mergeCell ref="A32:B32"/>
    <mergeCell ref="C32:L32"/>
    <mergeCell ref="A33:B33"/>
    <mergeCell ref="C33:L33"/>
    <mergeCell ref="H27:L27"/>
    <mergeCell ref="E28:G28"/>
    <mergeCell ref="H28:L28"/>
    <mergeCell ref="E29:G29"/>
    <mergeCell ref="H29:L29"/>
    <mergeCell ref="E30:G30"/>
    <mergeCell ref="H30:L30"/>
    <mergeCell ref="A34:B34"/>
    <mergeCell ref="C34:L34"/>
    <mergeCell ref="A35:A43"/>
    <mergeCell ref="B35:L35"/>
    <mergeCell ref="C36:L36"/>
    <mergeCell ref="C37:L37"/>
    <mergeCell ref="C38:L38"/>
    <mergeCell ref="C39:L39"/>
    <mergeCell ref="C40:L40"/>
    <mergeCell ref="C41:L41"/>
    <mergeCell ref="A46:L46"/>
    <mergeCell ref="A47:A49"/>
    <mergeCell ref="B47:B48"/>
    <mergeCell ref="C47:L48"/>
    <mergeCell ref="C49:L49"/>
    <mergeCell ref="A50:A51"/>
    <mergeCell ref="C50:L50"/>
    <mergeCell ref="C51:L51"/>
    <mergeCell ref="C42:L42"/>
    <mergeCell ref="C43:L43"/>
    <mergeCell ref="A44:B44"/>
    <mergeCell ref="C44:L44"/>
    <mergeCell ref="A45:B45"/>
    <mergeCell ref="C45:L45"/>
    <mergeCell ref="A57:B57"/>
    <mergeCell ref="C57:L57"/>
    <mergeCell ref="A58:B58"/>
    <mergeCell ref="C58:L58"/>
    <mergeCell ref="A59:B59"/>
    <mergeCell ref="C59:L59"/>
    <mergeCell ref="A52:L52"/>
    <mergeCell ref="A53:A54"/>
    <mergeCell ref="C53:L53"/>
    <mergeCell ref="C54:L54"/>
    <mergeCell ref="A55:L55"/>
    <mergeCell ref="A56:B56"/>
    <mergeCell ref="C56:L56"/>
    <mergeCell ref="C69:L69"/>
    <mergeCell ref="C70:L70"/>
    <mergeCell ref="A71:A73"/>
    <mergeCell ref="C71:L71"/>
    <mergeCell ref="C72:L72"/>
    <mergeCell ref="C73:L73"/>
    <mergeCell ref="A60:L60"/>
    <mergeCell ref="A61:A70"/>
    <mergeCell ref="C61:L61"/>
    <mergeCell ref="C62:L62"/>
    <mergeCell ref="C63:L63"/>
    <mergeCell ref="C64:L64"/>
    <mergeCell ref="C65:L65"/>
    <mergeCell ref="C66:L66"/>
    <mergeCell ref="C67:L67"/>
    <mergeCell ref="C68:L68"/>
  </mergeCells>
  <conditionalFormatting sqref="B36:B43">
    <cfRule type="beginsWith" dxfId="31" priority="1" operator="beginsWith" text="ACEPTABLE">
      <formula>LEFT(B36,LEN("ACEPTABLE"))="ACEPTABLE"</formula>
    </cfRule>
    <cfRule type="containsText" dxfId="30" priority="2" operator="containsText" text="TOLERABLE">
      <formula>NOT(ISERROR(SEARCH("TOLERABLE",B36)))</formula>
    </cfRule>
    <cfRule type="containsText" dxfId="29" priority="3" operator="containsText" text="IMPORTANTE">
      <formula>NOT(ISERROR(SEARCH("IMPORTANTE",B36)))</formula>
    </cfRule>
    <cfRule type="beginsWith" dxfId="28" priority="4" operator="beginsWith" text="INACEPTABLE">
      <formula>LEFT(B36,LEN("INACEPTABLE"))="INACEPTABLE"</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15E5-50A3-1140-A610-F3B569E27355}">
  <sheetPr codeName="Hoja1">
    <tabColor theme="7"/>
  </sheetPr>
  <dimension ref="A1:XEM103"/>
  <sheetViews>
    <sheetView showGridLines="0" tabSelected="1" zoomScale="70" zoomScaleNormal="70" workbookViewId="0">
      <pane xSplit="1" ySplit="1" topLeftCell="B2" activePane="bottomRight" state="frozen"/>
      <selection pane="topRight" activeCell="B1" sqref="B1"/>
      <selection pane="bottomLeft" activeCell="A2" sqref="A2"/>
      <selection pane="bottomRight" activeCell="E41" sqref="E41"/>
    </sheetView>
  </sheetViews>
  <sheetFormatPr baseColWidth="10" defaultColWidth="10.83203125" defaultRowHeight="16" outlineLevelCol="1" x14ac:dyDescent="0.2"/>
  <cols>
    <col min="1" max="1" width="8.5" customWidth="1"/>
    <col min="2" max="2" width="33.6640625" style="15" customWidth="1" outlineLevel="1"/>
    <col min="3" max="4" width="25.6640625" style="15" customWidth="1" outlineLevel="1"/>
    <col min="5" max="5" width="14.6640625" style="15" customWidth="1"/>
    <col min="6" max="6" width="38.1640625" style="15" customWidth="1"/>
    <col min="7" max="7" width="22.33203125" customWidth="1"/>
    <col min="8" max="8" width="26.5" customWidth="1" outlineLevel="1"/>
    <col min="9" max="17" width="5.1640625" customWidth="1" outlineLevel="1"/>
    <col min="18" max="18" width="19.5" customWidth="1" outlineLevel="1"/>
    <col min="19" max="19" width="43.1640625" customWidth="1" outlineLevel="1"/>
    <col min="20" max="21" width="26.6640625" customWidth="1" outlineLevel="1"/>
    <col min="22" max="22" width="29.83203125" customWidth="1" outlineLevel="1"/>
    <col min="23" max="24" width="28.5" customWidth="1" outlineLevel="1"/>
    <col min="25" max="25" width="28.6640625" customWidth="1" outlineLevel="1"/>
    <col min="26" max="26" width="56.83203125" style="14" customWidth="1"/>
    <col min="27" max="28" width="28.6640625" customWidth="1" outlineLevel="1"/>
    <col min="29" max="30" width="30.1640625" customWidth="1" outlineLevel="1"/>
    <col min="31" max="31" width="28" customWidth="1" outlineLevel="1"/>
    <col min="32" max="32" width="28.1640625" customWidth="1" outlineLevel="1"/>
    <col min="33" max="33" width="33.5" customWidth="1" outlineLevel="1"/>
    <col min="34" max="34" width="33.5" customWidth="1"/>
    <col min="35" max="36" width="39.1640625" style="14" customWidth="1"/>
    <col min="37" max="37" width="28.1640625" style="14" customWidth="1"/>
    <col min="38" max="38" width="28.1640625" style="13" customWidth="1"/>
    <col min="39" max="43" width="28.1640625" hidden="1" customWidth="1" outlineLevel="1"/>
    <col min="44" max="44" width="19.1640625" style="52" hidden="1" customWidth="1" outlineLevel="1"/>
    <col min="45" max="45" width="32" hidden="1" customWidth="1" outlineLevel="1"/>
    <col min="46" max="46" width="26.6640625" style="52" hidden="1" customWidth="1" outlineLevel="1"/>
    <col min="47" max="47" width="22.5" hidden="1" customWidth="1" outlineLevel="1"/>
    <col min="48" max="48" width="36" hidden="1" customWidth="1" outlineLevel="1"/>
    <col min="49" max="49" width="10.83203125" hidden="1" customWidth="1" outlineLevel="1"/>
    <col min="50" max="50" width="30.6640625" hidden="1" customWidth="1" outlineLevel="1"/>
    <col min="51" max="51" width="28.83203125" hidden="1" customWidth="1" outlineLevel="1"/>
    <col min="52" max="52" width="10.83203125" collapsed="1"/>
    <col min="55" max="55" width="10.83203125" hidden="1" customWidth="1" outlineLevel="1"/>
    <col min="56" max="56" width="11.5" hidden="1" customWidth="1" outlineLevel="1"/>
    <col min="57" max="57" width="10.83203125" hidden="1" customWidth="1" outlineLevel="1"/>
    <col min="58" max="58" width="12.33203125" hidden="1" customWidth="1" outlineLevel="1"/>
    <col min="59" max="59" width="10.83203125" collapsed="1"/>
  </cols>
  <sheetData>
    <row r="1" spans="1:16367" ht="36" customHeight="1" x14ac:dyDescent="0.2">
      <c r="A1" s="127" t="s">
        <v>426</v>
      </c>
      <c r="B1" s="127"/>
      <c r="C1" s="127"/>
      <c r="D1" s="127"/>
      <c r="E1" s="127"/>
      <c r="F1" s="127"/>
      <c r="G1" s="127"/>
      <c r="H1" s="127"/>
      <c r="I1" s="127"/>
      <c r="J1" s="127"/>
      <c r="K1" s="127"/>
      <c r="L1" s="127"/>
      <c r="M1" s="127"/>
      <c r="N1" s="127"/>
      <c r="O1" s="127"/>
      <c r="P1" s="127"/>
      <c r="Q1" s="127"/>
      <c r="R1" s="127"/>
      <c r="S1" s="127"/>
      <c r="T1" s="127" t="s">
        <v>425</v>
      </c>
      <c r="U1" s="127"/>
      <c r="V1" s="127"/>
      <c r="W1" s="127"/>
      <c r="X1" s="127"/>
      <c r="Y1" s="127"/>
      <c r="Z1" s="127"/>
      <c r="AA1" s="127"/>
      <c r="AB1" s="127"/>
      <c r="AC1" s="127"/>
      <c r="AD1" s="127"/>
      <c r="AE1" s="127"/>
      <c r="AF1" s="193" t="s">
        <v>424</v>
      </c>
      <c r="AG1" s="194"/>
      <c r="AH1" s="195"/>
      <c r="AI1" s="127" t="s">
        <v>423</v>
      </c>
      <c r="AJ1" s="127"/>
      <c r="AK1" s="127"/>
      <c r="AL1" s="127"/>
      <c r="AM1" s="196" t="s">
        <v>422</v>
      </c>
      <c r="AN1" s="196"/>
      <c r="AO1" s="196"/>
      <c r="AP1" s="196"/>
      <c r="AQ1" s="196"/>
      <c r="AR1" s="196"/>
      <c r="AS1" s="196"/>
      <c r="AT1" s="196"/>
      <c r="AU1" s="196"/>
      <c r="AV1" s="196"/>
      <c r="AW1" s="196"/>
      <c r="AX1" s="196"/>
      <c r="AY1" s="196"/>
    </row>
    <row r="2" spans="1:16367" ht="28" customHeight="1" x14ac:dyDescent="0.2">
      <c r="A2" s="75"/>
      <c r="B2" s="76"/>
      <c r="C2" s="76"/>
      <c r="D2" s="76"/>
      <c r="E2" s="76"/>
      <c r="F2" s="76"/>
      <c r="G2" s="75"/>
      <c r="H2" s="75"/>
      <c r="I2" s="190" t="s">
        <v>415</v>
      </c>
      <c r="J2" s="191"/>
      <c r="K2" s="191"/>
      <c r="L2" s="191"/>
      <c r="M2" s="191"/>
      <c r="N2" s="191"/>
      <c r="O2" s="191"/>
      <c r="P2" s="191"/>
      <c r="Q2" s="192"/>
      <c r="R2" s="75"/>
      <c r="S2" s="75"/>
      <c r="T2" s="127"/>
      <c r="U2" s="127"/>
      <c r="V2" s="127"/>
      <c r="W2" s="127"/>
      <c r="X2" s="127"/>
      <c r="Y2" s="127"/>
      <c r="Z2" s="127"/>
      <c r="AA2" s="127"/>
      <c r="AB2" s="127"/>
      <c r="AC2" s="127"/>
      <c r="AD2" s="127"/>
      <c r="AE2" s="127"/>
      <c r="AF2" s="75"/>
      <c r="AG2" s="75"/>
      <c r="AH2" s="75"/>
      <c r="AI2" s="77"/>
      <c r="AJ2" s="77"/>
      <c r="AK2" s="77"/>
      <c r="AL2" s="78"/>
      <c r="AM2" s="187" t="s">
        <v>393</v>
      </c>
      <c r="AN2" s="188"/>
      <c r="AO2" s="188"/>
      <c r="AP2" s="188"/>
      <c r="AQ2" s="188"/>
      <c r="AR2" s="188"/>
      <c r="AS2" s="188"/>
      <c r="AT2" s="188"/>
      <c r="AU2" s="188"/>
      <c r="AV2" s="189"/>
      <c r="AW2" s="187" t="s">
        <v>713</v>
      </c>
      <c r="AX2" s="188"/>
      <c r="AY2" s="189"/>
    </row>
    <row r="3" spans="1:16367" s="30" customFormat="1" ht="47" customHeight="1" x14ac:dyDescent="0.2">
      <c r="A3" s="79" t="s">
        <v>421</v>
      </c>
      <c r="B3" s="79" t="s">
        <v>420</v>
      </c>
      <c r="C3" s="80" t="s">
        <v>391</v>
      </c>
      <c r="D3" s="80" t="s">
        <v>390</v>
      </c>
      <c r="E3" s="79" t="s">
        <v>419</v>
      </c>
      <c r="F3" s="80" t="s">
        <v>418</v>
      </c>
      <c r="G3" s="80" t="s">
        <v>417</v>
      </c>
      <c r="H3" s="80" t="s">
        <v>416</v>
      </c>
      <c r="I3" s="74" t="s">
        <v>389</v>
      </c>
      <c r="J3" s="74" t="s">
        <v>388</v>
      </c>
      <c r="K3" s="74" t="s">
        <v>176</v>
      </c>
      <c r="L3" s="74" t="s">
        <v>387</v>
      </c>
      <c r="M3" s="74" t="s">
        <v>386</v>
      </c>
      <c r="N3" s="74" t="s">
        <v>385</v>
      </c>
      <c r="O3" s="74" t="s">
        <v>384</v>
      </c>
      <c r="P3" s="74" t="s">
        <v>383</v>
      </c>
      <c r="Q3" s="74" t="s">
        <v>382</v>
      </c>
      <c r="R3" s="81" t="s">
        <v>414</v>
      </c>
      <c r="S3" s="82" t="s">
        <v>413</v>
      </c>
      <c r="T3" s="80" t="s">
        <v>412</v>
      </c>
      <c r="U3" s="81" t="s">
        <v>411</v>
      </c>
      <c r="V3" s="79" t="s">
        <v>410</v>
      </c>
      <c r="W3" s="83" t="s">
        <v>409</v>
      </c>
      <c r="X3" s="79" t="s">
        <v>408</v>
      </c>
      <c r="Y3" s="83" t="s">
        <v>407</v>
      </c>
      <c r="Z3" s="83" t="s">
        <v>406</v>
      </c>
      <c r="AA3" s="83" t="s">
        <v>405</v>
      </c>
      <c r="AB3" s="83" t="s">
        <v>404</v>
      </c>
      <c r="AC3" s="83" t="s">
        <v>403</v>
      </c>
      <c r="AD3" s="83" t="s">
        <v>402</v>
      </c>
      <c r="AE3" s="79" t="s">
        <v>401</v>
      </c>
      <c r="AF3" s="80" t="s">
        <v>400</v>
      </c>
      <c r="AG3" s="79" t="s">
        <v>399</v>
      </c>
      <c r="AH3" s="83" t="s">
        <v>398</v>
      </c>
      <c r="AI3" s="80" t="s">
        <v>397</v>
      </c>
      <c r="AJ3" s="80" t="s">
        <v>396</v>
      </c>
      <c r="AK3" s="80" t="s">
        <v>395</v>
      </c>
      <c r="AL3" s="80" t="s">
        <v>394</v>
      </c>
      <c r="AM3" s="31" t="s">
        <v>381</v>
      </c>
      <c r="AN3" s="31" t="s">
        <v>380</v>
      </c>
      <c r="AO3" s="31" t="s">
        <v>379</v>
      </c>
      <c r="AP3" s="31" t="s">
        <v>711</v>
      </c>
      <c r="AQ3" s="31" t="s">
        <v>712</v>
      </c>
      <c r="AR3" s="31" t="s">
        <v>378</v>
      </c>
      <c r="AS3" s="31" t="s">
        <v>377</v>
      </c>
      <c r="AT3" s="31" t="s">
        <v>376</v>
      </c>
      <c r="AU3" s="32" t="s">
        <v>375</v>
      </c>
      <c r="AV3" s="32" t="s">
        <v>374</v>
      </c>
      <c r="AW3" s="31" t="s">
        <v>373</v>
      </c>
      <c r="AX3" s="31" t="s">
        <v>372</v>
      </c>
      <c r="AY3" s="31" t="s">
        <v>371</v>
      </c>
      <c r="BC3" s="11" t="s">
        <v>370</v>
      </c>
      <c r="BD3" s="11" t="s">
        <v>369</v>
      </c>
      <c r="BE3" s="11" t="s">
        <v>368</v>
      </c>
      <c r="BF3" s="11" t="s">
        <v>367</v>
      </c>
    </row>
    <row r="4" spans="1:16367" s="101" customFormat="1" ht="153" x14ac:dyDescent="0.2">
      <c r="A4" s="90">
        <v>35</v>
      </c>
      <c r="B4" s="64" t="s">
        <v>199</v>
      </c>
      <c r="C4" s="65" t="s">
        <v>292</v>
      </c>
      <c r="D4" s="66" t="s">
        <v>1250</v>
      </c>
      <c r="E4" s="64" t="s">
        <v>324</v>
      </c>
      <c r="F4" s="65" t="s">
        <v>1251</v>
      </c>
      <c r="G4" s="64" t="s">
        <v>290</v>
      </c>
      <c r="H4" s="64" t="s">
        <v>1060</v>
      </c>
      <c r="I4" s="64" t="s">
        <v>166</v>
      </c>
      <c r="J4" s="64"/>
      <c r="K4" s="64"/>
      <c r="L4" s="64"/>
      <c r="M4" s="64" t="s">
        <v>166</v>
      </c>
      <c r="N4" s="64"/>
      <c r="O4" s="64"/>
      <c r="P4" s="64" t="s">
        <v>166</v>
      </c>
      <c r="Q4" s="64"/>
      <c r="R4" s="64" t="s">
        <v>1061</v>
      </c>
      <c r="S4" s="67" t="s">
        <v>1062</v>
      </c>
      <c r="T4" s="64" t="s">
        <v>177</v>
      </c>
      <c r="U4" s="64" t="s">
        <v>1063</v>
      </c>
      <c r="V4" s="64" t="s">
        <v>165</v>
      </c>
      <c r="W4" s="64" t="s">
        <v>204</v>
      </c>
      <c r="X4" s="64" t="s">
        <v>708</v>
      </c>
      <c r="Y4" s="64" t="s">
        <v>692</v>
      </c>
      <c r="Z4" s="91" t="s">
        <v>1252</v>
      </c>
      <c r="AA4" s="68">
        <v>90</v>
      </c>
      <c r="AB4" s="69" t="s">
        <v>7</v>
      </c>
      <c r="AC4" s="64" t="s">
        <v>1064</v>
      </c>
      <c r="AD4" s="64" t="s">
        <v>178</v>
      </c>
      <c r="AE4" s="64" t="s">
        <v>705</v>
      </c>
      <c r="AF4" s="64" t="s">
        <v>688</v>
      </c>
      <c r="AG4" s="64" t="s">
        <v>689</v>
      </c>
      <c r="AH4" s="64" t="s">
        <v>180</v>
      </c>
      <c r="AI4" s="91" t="s">
        <v>1253</v>
      </c>
      <c r="AJ4" s="91" t="s">
        <v>1254</v>
      </c>
      <c r="AK4" s="91" t="s">
        <v>1255</v>
      </c>
      <c r="AL4" s="93">
        <v>46356</v>
      </c>
      <c r="AM4" s="22"/>
      <c r="AN4" s="22"/>
      <c r="AO4" s="22"/>
      <c r="AP4" s="22"/>
      <c r="AQ4" s="22"/>
      <c r="AR4" s="22"/>
      <c r="AS4" s="22"/>
      <c r="AT4" s="22"/>
      <c r="AU4" s="22"/>
      <c r="AV4" s="22"/>
      <c r="AW4" s="22"/>
      <c r="AX4" s="22"/>
      <c r="AY4" s="22"/>
      <c r="AZ4" s="94"/>
      <c r="BA4" s="94"/>
      <c r="BB4" s="94"/>
      <c r="BC4" s="22" t="s">
        <v>1012</v>
      </c>
      <c r="BD4" s="22" t="s">
        <v>1010</v>
      </c>
      <c r="BE4" s="22">
        <v>3</v>
      </c>
      <c r="BF4" s="22">
        <v>1</v>
      </c>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c r="SJ4" s="94"/>
      <c r="SK4" s="94"/>
      <c r="SL4" s="94"/>
      <c r="SM4" s="94"/>
      <c r="SN4" s="94"/>
      <c r="SO4" s="94"/>
      <c r="SP4" s="94"/>
      <c r="SQ4" s="94"/>
      <c r="SR4" s="94"/>
      <c r="SS4" s="94"/>
      <c r="ST4" s="94"/>
      <c r="SU4" s="94"/>
      <c r="SV4" s="94"/>
      <c r="SW4" s="94"/>
      <c r="SX4" s="94"/>
      <c r="SY4" s="94"/>
      <c r="SZ4" s="94"/>
      <c r="TA4" s="94"/>
      <c r="TB4" s="94"/>
      <c r="TC4" s="94"/>
      <c r="TD4" s="94"/>
      <c r="TE4" s="94"/>
      <c r="TF4" s="94"/>
      <c r="TG4" s="94"/>
      <c r="TH4" s="94"/>
      <c r="TI4" s="94"/>
      <c r="TJ4" s="94"/>
      <c r="TK4" s="94"/>
      <c r="TL4" s="94"/>
      <c r="TM4" s="94"/>
      <c r="TN4" s="94"/>
      <c r="TO4" s="94"/>
      <c r="TP4" s="94"/>
      <c r="TQ4" s="94"/>
      <c r="TR4" s="94"/>
      <c r="TS4" s="94"/>
      <c r="TT4" s="94"/>
      <c r="TU4" s="94"/>
      <c r="TV4" s="94"/>
      <c r="TW4" s="94"/>
      <c r="TX4" s="94"/>
      <c r="TY4" s="94"/>
      <c r="TZ4" s="94"/>
      <c r="UA4" s="94"/>
      <c r="UB4" s="94"/>
      <c r="UC4" s="94"/>
      <c r="UD4" s="94"/>
      <c r="UE4" s="94"/>
      <c r="UF4" s="94"/>
      <c r="UG4" s="94"/>
      <c r="UH4" s="94"/>
      <c r="UI4" s="94"/>
      <c r="UJ4" s="94"/>
      <c r="UK4" s="94"/>
      <c r="UL4" s="94"/>
      <c r="UM4" s="94"/>
      <c r="UN4" s="94"/>
      <c r="UO4" s="94"/>
      <c r="UP4" s="94"/>
      <c r="UQ4" s="94"/>
      <c r="UR4" s="94"/>
      <c r="US4" s="94"/>
      <c r="UT4" s="94"/>
      <c r="UU4" s="94"/>
      <c r="UV4" s="94"/>
      <c r="UW4" s="94"/>
      <c r="UX4" s="94"/>
      <c r="UY4" s="94"/>
      <c r="UZ4" s="94"/>
      <c r="VA4" s="94"/>
      <c r="VB4" s="94"/>
      <c r="VC4" s="94"/>
      <c r="VD4" s="94"/>
      <c r="VE4" s="94"/>
      <c r="VF4" s="94"/>
      <c r="VG4" s="94"/>
      <c r="VH4" s="94"/>
      <c r="VI4" s="94"/>
      <c r="VJ4" s="94"/>
      <c r="VK4" s="94"/>
      <c r="VL4" s="94"/>
      <c r="VM4" s="94"/>
      <c r="VN4" s="94"/>
      <c r="VO4" s="94"/>
      <c r="VP4" s="94"/>
      <c r="VQ4" s="94"/>
      <c r="VR4" s="94"/>
      <c r="VS4" s="94"/>
      <c r="VT4" s="94"/>
      <c r="VU4" s="94"/>
      <c r="VV4" s="94"/>
      <c r="VW4" s="94"/>
      <c r="VX4" s="94"/>
      <c r="VY4" s="94"/>
      <c r="VZ4" s="94"/>
      <c r="WA4" s="94"/>
      <c r="WB4" s="94"/>
      <c r="WC4" s="94"/>
      <c r="WD4" s="94"/>
      <c r="WE4" s="94"/>
      <c r="WF4" s="94"/>
      <c r="WG4" s="94"/>
      <c r="WH4" s="94"/>
      <c r="WI4" s="94"/>
      <c r="WJ4" s="94"/>
      <c r="WK4" s="94"/>
      <c r="WL4" s="94"/>
      <c r="WM4" s="94"/>
      <c r="WN4" s="94"/>
      <c r="WO4" s="94"/>
      <c r="WP4" s="94"/>
      <c r="WQ4" s="94"/>
      <c r="WR4" s="94"/>
      <c r="WS4" s="94"/>
      <c r="WT4" s="94"/>
      <c r="WU4" s="94"/>
      <c r="WV4" s="94"/>
      <c r="WW4" s="94"/>
      <c r="WX4" s="94"/>
      <c r="WY4" s="94"/>
      <c r="WZ4" s="94"/>
      <c r="XA4" s="94"/>
      <c r="XB4" s="94"/>
      <c r="XC4" s="94"/>
      <c r="XD4" s="94"/>
      <c r="XE4" s="94"/>
      <c r="XF4" s="94"/>
      <c r="XG4" s="94"/>
      <c r="XH4" s="94"/>
      <c r="XI4" s="94"/>
      <c r="XJ4" s="94"/>
      <c r="XK4" s="94"/>
      <c r="XL4" s="94"/>
      <c r="XM4" s="94"/>
      <c r="XN4" s="94"/>
      <c r="XO4" s="94"/>
      <c r="XP4" s="94"/>
      <c r="XQ4" s="94"/>
      <c r="XR4" s="94"/>
      <c r="XS4" s="94"/>
      <c r="XT4" s="94"/>
      <c r="XU4" s="94"/>
      <c r="XV4" s="94"/>
      <c r="XW4" s="94"/>
      <c r="XX4" s="94"/>
      <c r="XY4" s="94"/>
      <c r="XZ4" s="94"/>
      <c r="YA4" s="94"/>
      <c r="YB4" s="94"/>
      <c r="YC4" s="94"/>
      <c r="YD4" s="94"/>
      <c r="YE4" s="94"/>
      <c r="YF4" s="94"/>
      <c r="YG4" s="94"/>
      <c r="YH4" s="94"/>
      <c r="YI4" s="94"/>
      <c r="YJ4" s="94"/>
      <c r="YK4" s="94"/>
      <c r="YL4" s="94"/>
      <c r="YM4" s="94"/>
      <c r="YN4" s="94"/>
      <c r="YO4" s="94"/>
      <c r="YP4" s="94"/>
      <c r="YQ4" s="94"/>
      <c r="YR4" s="94"/>
      <c r="YS4" s="94"/>
      <c r="YT4" s="94"/>
      <c r="YU4" s="94"/>
      <c r="YV4" s="94"/>
      <c r="YW4" s="94"/>
      <c r="YX4" s="94"/>
      <c r="YY4" s="94"/>
      <c r="YZ4" s="94"/>
      <c r="ZA4" s="94"/>
      <c r="ZB4" s="94"/>
      <c r="ZC4" s="94"/>
      <c r="ZD4" s="94"/>
      <c r="ZE4" s="94"/>
      <c r="ZF4" s="94"/>
      <c r="ZG4" s="94"/>
      <c r="ZH4" s="94"/>
      <c r="ZI4" s="94"/>
      <c r="ZJ4" s="94"/>
      <c r="ZK4" s="94"/>
      <c r="ZL4" s="94"/>
      <c r="ZM4" s="94"/>
      <c r="ZN4" s="94"/>
      <c r="ZO4" s="94"/>
      <c r="ZP4" s="94"/>
      <c r="ZQ4" s="94"/>
      <c r="ZR4" s="94"/>
      <c r="ZS4" s="94"/>
      <c r="ZT4" s="94"/>
      <c r="ZU4" s="94"/>
      <c r="ZV4" s="94"/>
      <c r="ZW4" s="94"/>
      <c r="ZX4" s="94"/>
      <c r="ZY4" s="94"/>
      <c r="ZZ4" s="94"/>
      <c r="AAA4" s="94"/>
      <c r="AAB4" s="94"/>
      <c r="AAC4" s="94"/>
      <c r="AAD4" s="94"/>
      <c r="AAE4" s="94"/>
      <c r="AAF4" s="94"/>
      <c r="AAG4" s="94"/>
      <c r="AAH4" s="94"/>
      <c r="AAI4" s="94"/>
      <c r="AAJ4" s="94"/>
      <c r="AAK4" s="94"/>
      <c r="AAL4" s="94"/>
      <c r="AAM4" s="94"/>
      <c r="AAN4" s="94"/>
      <c r="AAO4" s="94"/>
      <c r="AAP4" s="94"/>
      <c r="AAQ4" s="94"/>
      <c r="AAR4" s="94"/>
      <c r="AAS4" s="94"/>
      <c r="AAT4" s="94"/>
      <c r="AAU4" s="94"/>
      <c r="AAV4" s="94"/>
      <c r="AAW4" s="94"/>
      <c r="AAX4" s="94"/>
      <c r="AAY4" s="94"/>
      <c r="AAZ4" s="94"/>
      <c r="ABA4" s="94"/>
      <c r="ABB4" s="94"/>
      <c r="ABC4" s="94"/>
      <c r="ABD4" s="94"/>
      <c r="ABE4" s="94"/>
      <c r="ABF4" s="94"/>
      <c r="ABG4" s="94"/>
      <c r="ABH4" s="94"/>
      <c r="ABI4" s="94"/>
      <c r="ABJ4" s="94"/>
      <c r="ABK4" s="94"/>
      <c r="ABL4" s="94"/>
      <c r="ABM4" s="94"/>
      <c r="ABN4" s="94"/>
      <c r="ABO4" s="94"/>
      <c r="ABP4" s="94"/>
      <c r="ABQ4" s="94"/>
      <c r="ABR4" s="94"/>
      <c r="ABS4" s="94"/>
      <c r="ABT4" s="94"/>
      <c r="ABU4" s="94"/>
      <c r="ABV4" s="94"/>
      <c r="ABW4" s="94"/>
      <c r="ABX4" s="94"/>
      <c r="ABY4" s="94"/>
      <c r="ABZ4" s="94"/>
      <c r="ACA4" s="94"/>
      <c r="ACB4" s="94"/>
      <c r="ACC4" s="94"/>
      <c r="ACD4" s="94"/>
      <c r="ACE4" s="94"/>
      <c r="ACF4" s="94"/>
      <c r="ACG4" s="94"/>
      <c r="ACH4" s="94"/>
      <c r="ACI4" s="94"/>
      <c r="ACJ4" s="94"/>
      <c r="ACK4" s="94"/>
      <c r="ACL4" s="94"/>
      <c r="ACM4" s="94"/>
      <c r="ACN4" s="94"/>
      <c r="ACO4" s="94"/>
      <c r="ACP4" s="94"/>
      <c r="ACQ4" s="94"/>
      <c r="ACR4" s="94"/>
      <c r="ACS4" s="94"/>
      <c r="ACT4" s="94"/>
      <c r="ACU4" s="94"/>
      <c r="ACV4" s="94"/>
      <c r="ACW4" s="94"/>
      <c r="ACX4" s="94"/>
      <c r="ACY4" s="94"/>
      <c r="ACZ4" s="94"/>
      <c r="ADA4" s="94"/>
      <c r="ADB4" s="94"/>
      <c r="ADC4" s="94"/>
      <c r="ADD4" s="94"/>
      <c r="ADE4" s="94"/>
      <c r="ADF4" s="94"/>
      <c r="ADG4" s="94"/>
      <c r="ADH4" s="94"/>
      <c r="ADI4" s="94"/>
      <c r="ADJ4" s="94"/>
      <c r="ADK4" s="94"/>
      <c r="ADL4" s="94"/>
      <c r="ADM4" s="94"/>
      <c r="ADN4" s="94"/>
      <c r="ADO4" s="94"/>
      <c r="ADP4" s="94"/>
      <c r="ADQ4" s="94"/>
      <c r="ADR4" s="94"/>
      <c r="ADS4" s="94"/>
      <c r="ADT4" s="94"/>
      <c r="ADU4" s="94"/>
      <c r="ADV4" s="94"/>
      <c r="ADW4" s="94"/>
      <c r="ADX4" s="94"/>
      <c r="ADY4" s="94"/>
      <c r="ADZ4" s="94"/>
      <c r="AEA4" s="94"/>
      <c r="AEB4" s="94"/>
      <c r="AEC4" s="94"/>
      <c r="AED4" s="94"/>
      <c r="AEE4" s="94"/>
      <c r="AEF4" s="94"/>
      <c r="AEG4" s="94"/>
      <c r="AEH4" s="94"/>
      <c r="AEI4" s="94"/>
      <c r="AEJ4" s="94"/>
      <c r="AEK4" s="94"/>
      <c r="AEL4" s="94"/>
      <c r="AEM4" s="94"/>
      <c r="AEN4" s="94"/>
      <c r="AEO4" s="94"/>
      <c r="AEP4" s="94"/>
      <c r="AEQ4" s="94"/>
      <c r="AER4" s="94"/>
      <c r="AES4" s="94"/>
      <c r="AET4" s="94"/>
      <c r="AEU4" s="94"/>
      <c r="AEV4" s="94"/>
      <c r="AEW4" s="94"/>
      <c r="AEX4" s="94"/>
      <c r="AEY4" s="94"/>
      <c r="AEZ4" s="94"/>
      <c r="AFA4" s="94"/>
      <c r="AFB4" s="94"/>
      <c r="AFC4" s="94"/>
      <c r="AFD4" s="94"/>
      <c r="AFE4" s="94"/>
      <c r="AFF4" s="94"/>
      <c r="AFG4" s="94"/>
      <c r="AFH4" s="94"/>
      <c r="AFI4" s="94"/>
      <c r="AFJ4" s="94"/>
      <c r="AFK4" s="94"/>
      <c r="AFL4" s="94"/>
      <c r="AFM4" s="94"/>
      <c r="AFN4" s="94"/>
      <c r="AFO4" s="94"/>
      <c r="AFP4" s="94"/>
      <c r="AFQ4" s="94"/>
      <c r="AFR4" s="94"/>
      <c r="AFS4" s="94"/>
      <c r="AFT4" s="94"/>
      <c r="AFU4" s="94"/>
      <c r="AFV4" s="94"/>
      <c r="AFW4" s="94"/>
      <c r="AFX4" s="94"/>
      <c r="AFY4" s="94"/>
      <c r="AFZ4" s="94"/>
      <c r="AGA4" s="94"/>
      <c r="AGB4" s="94"/>
      <c r="AGC4" s="94"/>
      <c r="AGD4" s="94"/>
      <c r="AGE4" s="94"/>
      <c r="AGF4" s="94"/>
      <c r="AGG4" s="94"/>
      <c r="AGH4" s="94"/>
      <c r="AGI4" s="94"/>
      <c r="AGJ4" s="94"/>
      <c r="AGK4" s="94"/>
      <c r="AGL4" s="94"/>
      <c r="AGM4" s="94"/>
      <c r="AGN4" s="94"/>
      <c r="AGO4" s="94"/>
      <c r="AGP4" s="94"/>
      <c r="AGQ4" s="94"/>
      <c r="AGR4" s="94"/>
      <c r="AGS4" s="94"/>
      <c r="AGT4" s="94"/>
      <c r="AGU4" s="94"/>
      <c r="AGV4" s="94"/>
      <c r="AGW4" s="94"/>
      <c r="AGX4" s="94"/>
      <c r="AGY4" s="94"/>
      <c r="AGZ4" s="94"/>
      <c r="AHA4" s="94"/>
      <c r="AHB4" s="94"/>
      <c r="AHC4" s="94"/>
      <c r="AHD4" s="94"/>
      <c r="AHE4" s="94"/>
      <c r="AHF4" s="94"/>
      <c r="AHG4" s="94"/>
      <c r="AHH4" s="94"/>
      <c r="AHI4" s="94"/>
      <c r="AHJ4" s="94"/>
      <c r="AHK4" s="94"/>
      <c r="AHL4" s="94"/>
      <c r="AHM4" s="94"/>
      <c r="AHN4" s="94"/>
      <c r="AHO4" s="94"/>
      <c r="AHP4" s="94"/>
      <c r="AHQ4" s="94"/>
      <c r="AHR4" s="94"/>
      <c r="AHS4" s="94"/>
      <c r="AHT4" s="94"/>
      <c r="AHU4" s="94"/>
      <c r="AHV4" s="94"/>
      <c r="AHW4" s="94"/>
      <c r="AHX4" s="94"/>
      <c r="AHY4" s="94"/>
      <c r="AHZ4" s="94"/>
      <c r="AIA4" s="94"/>
      <c r="AIB4" s="94"/>
      <c r="AIC4" s="94"/>
      <c r="AID4" s="94"/>
      <c r="AIE4" s="94"/>
      <c r="AIF4" s="94"/>
      <c r="AIG4" s="94"/>
      <c r="AIH4" s="94"/>
      <c r="AII4" s="94"/>
      <c r="AIJ4" s="94"/>
      <c r="AIK4" s="94"/>
      <c r="AIL4" s="94"/>
      <c r="AIM4" s="94"/>
      <c r="AIN4" s="94"/>
      <c r="AIO4" s="94"/>
      <c r="AIP4" s="94"/>
      <c r="AIQ4" s="94"/>
      <c r="AIR4" s="94"/>
      <c r="AIS4" s="94"/>
      <c r="AIT4" s="94"/>
      <c r="AIU4" s="94"/>
      <c r="AIV4" s="94"/>
      <c r="AIW4" s="94"/>
      <c r="AIX4" s="94"/>
      <c r="AIY4" s="94"/>
      <c r="AIZ4" s="94"/>
      <c r="AJA4" s="94"/>
      <c r="AJB4" s="94"/>
      <c r="AJC4" s="94"/>
      <c r="AJD4" s="94"/>
      <c r="AJE4" s="94"/>
      <c r="AJF4" s="94"/>
      <c r="AJG4" s="94"/>
      <c r="AJH4" s="94"/>
      <c r="AJI4" s="94"/>
      <c r="AJJ4" s="94"/>
      <c r="AJK4" s="94"/>
      <c r="AJL4" s="94"/>
      <c r="AJM4" s="94"/>
      <c r="AJN4" s="94"/>
      <c r="AJO4" s="94"/>
      <c r="AJP4" s="94"/>
      <c r="AJQ4" s="94"/>
      <c r="AJR4" s="94"/>
      <c r="AJS4" s="94"/>
      <c r="AJT4" s="94"/>
      <c r="AJU4" s="94"/>
      <c r="AJV4" s="94"/>
      <c r="AJW4" s="94"/>
      <c r="AJX4" s="94"/>
      <c r="AJY4" s="94"/>
      <c r="AJZ4" s="94"/>
      <c r="AKA4" s="94"/>
      <c r="AKB4" s="94"/>
      <c r="AKC4" s="94"/>
      <c r="AKD4" s="94"/>
      <c r="AKE4" s="94"/>
      <c r="AKF4" s="94"/>
      <c r="AKG4" s="94"/>
      <c r="AKH4" s="94"/>
      <c r="AKI4" s="94"/>
      <c r="AKJ4" s="94"/>
      <c r="AKK4" s="94"/>
      <c r="AKL4" s="94"/>
      <c r="AKM4" s="94"/>
      <c r="AKN4" s="94"/>
      <c r="AKO4" s="94"/>
      <c r="AKP4" s="94"/>
      <c r="AKQ4" s="94"/>
      <c r="AKR4" s="94"/>
      <c r="AKS4" s="94"/>
      <c r="AKT4" s="94"/>
      <c r="AKU4" s="94"/>
      <c r="AKV4" s="94"/>
      <c r="AKW4" s="94"/>
      <c r="AKX4" s="94"/>
      <c r="AKY4" s="94"/>
      <c r="AKZ4" s="94"/>
      <c r="ALA4" s="94"/>
      <c r="ALB4" s="94"/>
      <c r="ALC4" s="94"/>
      <c r="ALD4" s="94"/>
      <c r="ALE4" s="94"/>
      <c r="ALF4" s="94"/>
      <c r="ALG4" s="94"/>
      <c r="ALH4" s="94"/>
      <c r="ALI4" s="94"/>
      <c r="ALJ4" s="94"/>
      <c r="ALK4" s="94"/>
      <c r="ALL4" s="94"/>
      <c r="ALM4" s="94"/>
      <c r="ALN4" s="94"/>
      <c r="ALO4" s="94"/>
      <c r="ALP4" s="94"/>
      <c r="ALQ4" s="94"/>
      <c r="ALR4" s="94"/>
      <c r="ALS4" s="94"/>
      <c r="ALT4" s="94"/>
      <c r="ALU4" s="94"/>
      <c r="ALV4" s="94"/>
      <c r="ALW4" s="94"/>
      <c r="ALX4" s="94"/>
      <c r="ALY4" s="94"/>
      <c r="ALZ4" s="94"/>
      <c r="AMA4" s="94"/>
      <c r="AMB4" s="94"/>
      <c r="AMC4" s="94"/>
      <c r="AMD4" s="94"/>
      <c r="AME4" s="94"/>
      <c r="AMF4" s="94"/>
      <c r="AMG4" s="94"/>
      <c r="AMH4" s="94"/>
      <c r="AMI4" s="94"/>
      <c r="AMJ4" s="94"/>
      <c r="AMK4" s="94"/>
      <c r="AML4" s="94"/>
      <c r="AMM4" s="94"/>
      <c r="AMN4" s="94"/>
      <c r="AMO4" s="94"/>
      <c r="AMP4" s="94"/>
      <c r="AMQ4" s="94"/>
      <c r="AMR4" s="94"/>
      <c r="AMS4" s="94"/>
      <c r="AMT4" s="94"/>
      <c r="AMU4" s="94"/>
      <c r="AMV4" s="94"/>
      <c r="AMW4" s="94"/>
      <c r="AMX4" s="94"/>
      <c r="AMY4" s="94"/>
      <c r="AMZ4" s="94"/>
      <c r="ANA4" s="94"/>
      <c r="ANB4" s="94"/>
      <c r="ANC4" s="94"/>
      <c r="AND4" s="94"/>
      <c r="ANE4" s="94"/>
      <c r="ANF4" s="94"/>
      <c r="ANG4" s="94"/>
      <c r="ANH4" s="94"/>
      <c r="ANI4" s="94"/>
      <c r="ANJ4" s="94"/>
      <c r="ANK4" s="94"/>
      <c r="ANL4" s="94"/>
      <c r="ANM4" s="94"/>
      <c r="ANN4" s="94"/>
      <c r="ANO4" s="94"/>
      <c r="ANP4" s="94"/>
      <c r="ANQ4" s="94"/>
      <c r="ANR4" s="94"/>
      <c r="ANS4" s="94"/>
      <c r="ANT4" s="94"/>
      <c r="ANU4" s="94"/>
      <c r="ANV4" s="94"/>
      <c r="ANW4" s="94"/>
      <c r="ANX4" s="94"/>
      <c r="ANY4" s="94"/>
      <c r="ANZ4" s="94"/>
      <c r="AOA4" s="94"/>
      <c r="AOB4" s="94"/>
      <c r="AOC4" s="94"/>
      <c r="AOD4" s="94"/>
      <c r="AOE4" s="94"/>
      <c r="AOF4" s="94"/>
      <c r="AOG4" s="94"/>
      <c r="AOH4" s="94"/>
      <c r="AOI4" s="94"/>
      <c r="AOJ4" s="94"/>
      <c r="AOK4" s="94"/>
      <c r="AOL4" s="94"/>
      <c r="AOM4" s="94"/>
      <c r="AON4" s="94"/>
      <c r="AOO4" s="94"/>
      <c r="AOP4" s="94"/>
      <c r="AOQ4" s="94"/>
      <c r="AOR4" s="94"/>
      <c r="AOS4" s="94"/>
      <c r="AOT4" s="94"/>
      <c r="AOU4" s="94"/>
      <c r="AOV4" s="94"/>
      <c r="AOW4" s="94"/>
      <c r="AOX4" s="94"/>
      <c r="AOY4" s="94"/>
      <c r="AOZ4" s="94"/>
      <c r="APA4" s="94"/>
      <c r="APB4" s="94"/>
      <c r="APC4" s="94"/>
      <c r="APD4" s="94"/>
      <c r="APE4" s="94"/>
      <c r="APF4" s="94"/>
      <c r="APG4" s="94"/>
      <c r="APH4" s="94"/>
      <c r="API4" s="94"/>
      <c r="APJ4" s="94"/>
      <c r="APK4" s="94"/>
      <c r="APL4" s="94"/>
      <c r="APM4" s="94"/>
      <c r="APN4" s="94"/>
      <c r="APO4" s="94"/>
      <c r="APP4" s="94"/>
      <c r="APQ4" s="94"/>
      <c r="APR4" s="94"/>
      <c r="APS4" s="94"/>
      <c r="APT4" s="94"/>
      <c r="APU4" s="94"/>
      <c r="APV4" s="94"/>
      <c r="APW4" s="94"/>
      <c r="APX4" s="94"/>
      <c r="APY4" s="94"/>
      <c r="APZ4" s="94"/>
      <c r="AQA4" s="94"/>
      <c r="AQB4" s="94"/>
      <c r="AQC4" s="94"/>
      <c r="AQD4" s="94"/>
      <c r="AQE4" s="94"/>
      <c r="AQF4" s="94"/>
      <c r="AQG4" s="94"/>
      <c r="AQH4" s="94"/>
      <c r="AQI4" s="94"/>
      <c r="AQJ4" s="94"/>
      <c r="AQK4" s="94"/>
      <c r="AQL4" s="94"/>
      <c r="AQM4" s="94"/>
      <c r="AQN4" s="94"/>
      <c r="AQO4" s="94"/>
      <c r="AQP4" s="94"/>
      <c r="AQQ4" s="94"/>
      <c r="AQR4" s="94"/>
      <c r="AQS4" s="94"/>
      <c r="AQT4" s="94"/>
      <c r="AQU4" s="94"/>
      <c r="AQV4" s="94"/>
      <c r="AQW4" s="94"/>
      <c r="AQX4" s="94"/>
      <c r="AQY4" s="94"/>
      <c r="AQZ4" s="94"/>
      <c r="ARA4" s="94"/>
      <c r="ARB4" s="94"/>
      <c r="ARC4" s="94"/>
      <c r="ARD4" s="94"/>
      <c r="ARE4" s="94"/>
      <c r="ARF4" s="94"/>
      <c r="ARG4" s="94"/>
      <c r="ARH4" s="94"/>
      <c r="ARI4" s="94"/>
      <c r="ARJ4" s="94"/>
      <c r="ARK4" s="94"/>
      <c r="ARL4" s="94"/>
      <c r="ARM4" s="94"/>
      <c r="ARN4" s="94"/>
      <c r="ARO4" s="94"/>
      <c r="ARP4" s="94"/>
      <c r="ARQ4" s="94"/>
      <c r="ARR4" s="94"/>
      <c r="ARS4" s="94"/>
      <c r="ART4" s="94"/>
      <c r="ARU4" s="94"/>
      <c r="ARV4" s="94"/>
      <c r="ARW4" s="94"/>
      <c r="ARX4" s="94"/>
      <c r="ARY4" s="94"/>
      <c r="ARZ4" s="94"/>
      <c r="ASA4" s="94"/>
      <c r="ASB4" s="94"/>
      <c r="ASC4" s="94"/>
      <c r="ASD4" s="94"/>
      <c r="ASE4" s="94"/>
      <c r="ASF4" s="94"/>
      <c r="ASG4" s="94"/>
      <c r="ASH4" s="94"/>
      <c r="ASI4" s="94"/>
      <c r="ASJ4" s="94"/>
      <c r="ASK4" s="94"/>
      <c r="ASL4" s="94"/>
      <c r="ASM4" s="94"/>
      <c r="ASN4" s="94"/>
      <c r="ASO4" s="94"/>
      <c r="ASP4" s="94"/>
      <c r="ASQ4" s="94"/>
      <c r="ASR4" s="94"/>
      <c r="ASS4" s="94"/>
      <c r="AST4" s="94"/>
      <c r="ASU4" s="94"/>
      <c r="ASV4" s="94"/>
      <c r="ASW4" s="94"/>
      <c r="ASX4" s="94"/>
      <c r="ASY4" s="94"/>
      <c r="ASZ4" s="94"/>
      <c r="ATA4" s="94"/>
      <c r="ATB4" s="94"/>
      <c r="ATC4" s="94"/>
      <c r="ATD4" s="94"/>
      <c r="ATE4" s="94"/>
      <c r="ATF4" s="94"/>
      <c r="ATG4" s="94"/>
      <c r="ATH4" s="94"/>
      <c r="ATI4" s="94"/>
      <c r="ATJ4" s="94"/>
      <c r="ATK4" s="94"/>
      <c r="ATL4" s="94"/>
      <c r="ATM4" s="94"/>
      <c r="ATN4" s="94"/>
      <c r="ATO4" s="94"/>
      <c r="ATP4" s="94"/>
      <c r="ATQ4" s="94"/>
      <c r="ATR4" s="94"/>
      <c r="ATS4" s="94"/>
      <c r="ATT4" s="94"/>
      <c r="ATU4" s="94"/>
      <c r="ATV4" s="94"/>
      <c r="ATW4" s="94"/>
      <c r="ATX4" s="94"/>
      <c r="ATY4" s="94"/>
      <c r="ATZ4" s="94"/>
      <c r="AUA4" s="94"/>
      <c r="AUB4" s="94"/>
      <c r="AUC4" s="94"/>
      <c r="AUD4" s="94"/>
      <c r="AUE4" s="94"/>
      <c r="AUF4" s="94"/>
      <c r="AUG4" s="94"/>
      <c r="AUH4" s="94"/>
      <c r="AUI4" s="94"/>
      <c r="AUJ4" s="94"/>
      <c r="AUK4" s="94"/>
      <c r="AUL4" s="94"/>
      <c r="AUM4" s="94"/>
      <c r="AUN4" s="94"/>
      <c r="AUO4" s="94"/>
      <c r="AUP4" s="94"/>
      <c r="AUQ4" s="94"/>
      <c r="AUR4" s="94"/>
      <c r="AUS4" s="94"/>
      <c r="AUT4" s="94"/>
      <c r="AUU4" s="94"/>
      <c r="AUV4" s="94"/>
      <c r="AUW4" s="94"/>
      <c r="AUX4" s="94"/>
      <c r="AUY4" s="94"/>
      <c r="AUZ4" s="94"/>
      <c r="AVA4" s="94"/>
      <c r="AVB4" s="94"/>
      <c r="AVC4" s="94"/>
      <c r="AVD4" s="94"/>
      <c r="AVE4" s="94"/>
      <c r="AVF4" s="94"/>
      <c r="AVG4" s="94"/>
      <c r="AVH4" s="94"/>
      <c r="AVI4" s="94"/>
      <c r="AVJ4" s="94"/>
      <c r="AVK4" s="94"/>
      <c r="AVL4" s="94"/>
      <c r="AVM4" s="94"/>
      <c r="AVN4" s="94"/>
      <c r="AVO4" s="94"/>
      <c r="AVP4" s="94"/>
      <c r="AVQ4" s="94"/>
      <c r="AVR4" s="94"/>
      <c r="AVS4" s="94"/>
      <c r="AVT4" s="94"/>
      <c r="AVU4" s="94"/>
      <c r="AVV4" s="94"/>
      <c r="AVW4" s="94"/>
      <c r="AVX4" s="94"/>
      <c r="AVY4" s="94"/>
      <c r="AVZ4" s="94"/>
      <c r="AWA4" s="94"/>
      <c r="AWB4" s="94"/>
      <c r="AWC4" s="94"/>
      <c r="AWD4" s="94"/>
      <c r="AWE4" s="94"/>
      <c r="AWF4" s="94"/>
      <c r="AWG4" s="94"/>
      <c r="AWH4" s="94"/>
      <c r="AWI4" s="94"/>
      <c r="AWJ4" s="94"/>
      <c r="AWK4" s="94"/>
      <c r="AWL4" s="94"/>
      <c r="AWM4" s="94"/>
      <c r="AWN4" s="94"/>
      <c r="AWO4" s="94"/>
      <c r="AWP4" s="94"/>
      <c r="AWQ4" s="94"/>
      <c r="AWR4" s="94"/>
      <c r="AWS4" s="94"/>
      <c r="AWT4" s="94"/>
      <c r="AWU4" s="94"/>
      <c r="AWV4" s="94"/>
      <c r="AWW4" s="94"/>
      <c r="AWX4" s="94"/>
      <c r="AWY4" s="94"/>
      <c r="AWZ4" s="94"/>
      <c r="AXA4" s="94"/>
      <c r="AXB4" s="94"/>
      <c r="AXC4" s="94"/>
      <c r="AXD4" s="94"/>
      <c r="AXE4" s="94"/>
      <c r="AXF4" s="94"/>
      <c r="AXG4" s="94"/>
      <c r="AXH4" s="94"/>
      <c r="AXI4" s="94"/>
      <c r="AXJ4" s="94"/>
      <c r="AXK4" s="94"/>
      <c r="AXL4" s="94"/>
      <c r="AXM4" s="94"/>
      <c r="AXN4" s="94"/>
      <c r="AXO4" s="94"/>
      <c r="AXP4" s="94"/>
      <c r="AXQ4" s="94"/>
      <c r="AXR4" s="94"/>
      <c r="AXS4" s="94"/>
      <c r="AXT4" s="94"/>
      <c r="AXU4" s="94"/>
      <c r="AXV4" s="94"/>
      <c r="AXW4" s="94"/>
      <c r="AXX4" s="94"/>
      <c r="AXY4" s="94"/>
      <c r="AXZ4" s="94"/>
      <c r="AYA4" s="94"/>
      <c r="AYB4" s="94"/>
      <c r="AYC4" s="94"/>
      <c r="AYD4" s="94"/>
      <c r="AYE4" s="94"/>
      <c r="AYF4" s="94"/>
      <c r="AYG4" s="94"/>
      <c r="AYH4" s="94"/>
      <c r="AYI4" s="94"/>
      <c r="AYJ4" s="94"/>
      <c r="AYK4" s="94"/>
      <c r="AYL4" s="94"/>
      <c r="AYM4" s="94"/>
      <c r="AYN4" s="94"/>
      <c r="AYO4" s="94"/>
      <c r="AYP4" s="94"/>
      <c r="AYQ4" s="94"/>
      <c r="AYR4" s="94"/>
      <c r="AYS4" s="94"/>
      <c r="AYT4" s="94"/>
      <c r="AYU4" s="94"/>
      <c r="AYV4" s="94"/>
      <c r="AYW4" s="94"/>
      <c r="AYX4" s="94"/>
      <c r="AYY4" s="94"/>
      <c r="AYZ4" s="94"/>
      <c r="AZA4" s="94"/>
      <c r="AZB4" s="94"/>
      <c r="AZC4" s="94"/>
      <c r="AZD4" s="94"/>
      <c r="AZE4" s="94"/>
      <c r="AZF4" s="94"/>
      <c r="AZG4" s="94"/>
      <c r="AZH4" s="94"/>
      <c r="AZI4" s="94"/>
      <c r="AZJ4" s="94"/>
      <c r="AZK4" s="94"/>
      <c r="AZL4" s="94"/>
      <c r="AZM4" s="94"/>
      <c r="AZN4" s="94"/>
      <c r="AZO4" s="94"/>
      <c r="AZP4" s="94"/>
      <c r="AZQ4" s="94"/>
      <c r="AZR4" s="94"/>
      <c r="AZS4" s="94"/>
      <c r="AZT4" s="94"/>
      <c r="AZU4" s="94"/>
      <c r="AZV4" s="94"/>
      <c r="AZW4" s="94"/>
      <c r="AZX4" s="94"/>
      <c r="AZY4" s="94"/>
      <c r="AZZ4" s="94"/>
      <c r="BAA4" s="94"/>
      <c r="BAB4" s="94"/>
      <c r="BAC4" s="94"/>
      <c r="BAD4" s="94"/>
      <c r="BAE4" s="94"/>
      <c r="BAF4" s="94"/>
      <c r="BAG4" s="94"/>
      <c r="BAH4" s="94"/>
      <c r="BAI4" s="94"/>
      <c r="BAJ4" s="94"/>
      <c r="BAK4" s="94"/>
      <c r="BAL4" s="94"/>
      <c r="BAM4" s="94"/>
      <c r="BAN4" s="94"/>
      <c r="BAO4" s="94"/>
      <c r="BAP4" s="94"/>
      <c r="BAQ4" s="94"/>
      <c r="BAR4" s="94"/>
      <c r="BAS4" s="94"/>
      <c r="BAT4" s="94"/>
      <c r="BAU4" s="94"/>
      <c r="BAV4" s="94"/>
      <c r="BAW4" s="94"/>
      <c r="BAX4" s="94"/>
      <c r="BAY4" s="94"/>
      <c r="BAZ4" s="94"/>
      <c r="BBA4" s="94"/>
      <c r="BBB4" s="94"/>
      <c r="BBC4" s="94"/>
      <c r="BBD4" s="94"/>
      <c r="BBE4" s="94"/>
      <c r="BBF4" s="94"/>
      <c r="BBG4" s="94"/>
      <c r="BBH4" s="94"/>
      <c r="BBI4" s="94"/>
      <c r="BBJ4" s="94"/>
      <c r="BBK4" s="94"/>
      <c r="BBL4" s="94"/>
      <c r="BBM4" s="94"/>
      <c r="BBN4" s="94"/>
      <c r="BBO4" s="94"/>
      <c r="BBP4" s="94"/>
      <c r="BBQ4" s="94"/>
      <c r="BBR4" s="94"/>
      <c r="BBS4" s="94"/>
      <c r="BBT4" s="94"/>
      <c r="BBU4" s="94"/>
      <c r="BBV4" s="94"/>
      <c r="BBW4" s="94"/>
      <c r="BBX4" s="94"/>
      <c r="BBY4" s="94"/>
      <c r="BBZ4" s="94"/>
      <c r="BCA4" s="94"/>
      <c r="BCB4" s="94"/>
      <c r="BCC4" s="94"/>
      <c r="BCD4" s="94"/>
      <c r="BCE4" s="94"/>
      <c r="BCF4" s="94"/>
      <c r="BCG4" s="94"/>
      <c r="BCH4" s="94"/>
      <c r="BCI4" s="94"/>
      <c r="BCJ4" s="94"/>
      <c r="BCK4" s="94"/>
      <c r="BCL4" s="94"/>
      <c r="BCM4" s="94"/>
      <c r="BCN4" s="94"/>
      <c r="BCO4" s="94"/>
      <c r="BCP4" s="94"/>
      <c r="BCQ4" s="94"/>
      <c r="BCR4" s="94"/>
      <c r="BCS4" s="94"/>
      <c r="BCT4" s="94"/>
      <c r="BCU4" s="94"/>
      <c r="BCV4" s="94"/>
      <c r="BCW4" s="94"/>
      <c r="BCX4" s="94"/>
      <c r="BCY4" s="94"/>
      <c r="BCZ4" s="94"/>
      <c r="BDA4" s="94"/>
      <c r="BDB4" s="94"/>
      <c r="BDC4" s="94"/>
      <c r="BDD4" s="94"/>
      <c r="BDE4" s="94"/>
      <c r="BDF4" s="94"/>
      <c r="BDG4" s="94"/>
      <c r="BDH4" s="94"/>
      <c r="BDI4" s="94"/>
      <c r="BDJ4" s="94"/>
      <c r="BDK4" s="94"/>
      <c r="BDL4" s="94"/>
      <c r="BDM4" s="94"/>
      <c r="BDN4" s="94"/>
      <c r="BDO4" s="94"/>
      <c r="BDP4" s="94"/>
      <c r="BDQ4" s="94"/>
      <c r="BDR4" s="94"/>
      <c r="BDS4" s="94"/>
      <c r="BDT4" s="94"/>
      <c r="BDU4" s="94"/>
      <c r="BDV4" s="94"/>
      <c r="BDW4" s="94"/>
      <c r="BDX4" s="94"/>
      <c r="BDY4" s="94"/>
      <c r="BDZ4" s="94"/>
      <c r="BEA4" s="94"/>
      <c r="BEB4" s="94"/>
      <c r="BEC4" s="94"/>
      <c r="BED4" s="94"/>
      <c r="BEE4" s="94"/>
      <c r="BEF4" s="94"/>
      <c r="BEG4" s="94"/>
      <c r="BEH4" s="94"/>
      <c r="BEI4" s="94"/>
      <c r="BEJ4" s="94"/>
      <c r="BEK4" s="94"/>
      <c r="BEL4" s="94"/>
      <c r="BEM4" s="94"/>
      <c r="BEN4" s="94"/>
      <c r="BEO4" s="94"/>
      <c r="BEP4" s="94"/>
      <c r="BEQ4" s="94"/>
      <c r="BER4" s="94"/>
      <c r="BES4" s="94"/>
      <c r="BET4" s="94"/>
      <c r="BEU4" s="94"/>
      <c r="BEV4" s="94"/>
      <c r="BEW4" s="94"/>
      <c r="BEX4" s="94"/>
      <c r="BEY4" s="94"/>
      <c r="BEZ4" s="94"/>
      <c r="BFA4" s="94"/>
      <c r="BFB4" s="94"/>
      <c r="BFC4" s="94"/>
      <c r="BFD4" s="94"/>
      <c r="BFE4" s="94"/>
      <c r="BFF4" s="94"/>
      <c r="BFG4" s="94"/>
      <c r="BFH4" s="94"/>
      <c r="BFI4" s="94"/>
      <c r="BFJ4" s="94"/>
      <c r="BFK4" s="94"/>
      <c r="BFL4" s="94"/>
      <c r="BFM4" s="94"/>
      <c r="BFN4" s="94"/>
      <c r="BFO4" s="94"/>
      <c r="BFP4" s="94"/>
      <c r="BFQ4" s="94"/>
      <c r="BFR4" s="94"/>
      <c r="BFS4" s="94"/>
      <c r="BFT4" s="94"/>
      <c r="BFU4" s="94"/>
      <c r="BFV4" s="94"/>
      <c r="BFW4" s="94"/>
      <c r="BFX4" s="94"/>
      <c r="BFY4" s="94"/>
      <c r="BFZ4" s="94"/>
      <c r="BGA4" s="94"/>
      <c r="BGB4" s="94"/>
      <c r="BGC4" s="94"/>
      <c r="BGD4" s="94"/>
      <c r="BGE4" s="94"/>
      <c r="BGF4" s="94"/>
      <c r="BGG4" s="94"/>
      <c r="BGH4" s="94"/>
      <c r="BGI4" s="94"/>
      <c r="BGJ4" s="94"/>
      <c r="BGK4" s="94"/>
      <c r="BGL4" s="94"/>
      <c r="BGM4" s="94"/>
      <c r="BGN4" s="94"/>
      <c r="BGO4" s="94"/>
      <c r="BGP4" s="94"/>
      <c r="BGQ4" s="94"/>
      <c r="BGR4" s="94"/>
      <c r="BGS4" s="94"/>
      <c r="BGT4" s="94"/>
      <c r="BGU4" s="94"/>
      <c r="BGV4" s="94"/>
      <c r="BGW4" s="94"/>
      <c r="BGX4" s="94"/>
      <c r="BGY4" s="94"/>
      <c r="BGZ4" s="94"/>
      <c r="BHA4" s="94"/>
      <c r="BHB4" s="94"/>
      <c r="BHC4" s="94"/>
      <c r="BHD4" s="94"/>
      <c r="BHE4" s="94"/>
      <c r="BHF4" s="94"/>
      <c r="BHG4" s="94"/>
      <c r="BHH4" s="94"/>
      <c r="BHI4" s="94"/>
      <c r="BHJ4" s="94"/>
      <c r="BHK4" s="94"/>
      <c r="BHL4" s="94"/>
      <c r="BHM4" s="94"/>
      <c r="BHN4" s="94"/>
      <c r="BHO4" s="94"/>
      <c r="BHP4" s="94"/>
      <c r="BHQ4" s="94"/>
      <c r="BHR4" s="94"/>
      <c r="BHS4" s="94"/>
      <c r="BHT4" s="94"/>
      <c r="BHU4" s="94"/>
      <c r="BHV4" s="94"/>
      <c r="BHW4" s="94"/>
      <c r="BHX4" s="94"/>
      <c r="BHY4" s="94"/>
      <c r="BHZ4" s="94"/>
      <c r="BIA4" s="94"/>
      <c r="BIB4" s="94"/>
      <c r="BIC4" s="94"/>
      <c r="BID4" s="94"/>
      <c r="BIE4" s="94"/>
      <c r="BIF4" s="94"/>
      <c r="BIG4" s="94"/>
      <c r="BIH4" s="94"/>
      <c r="BII4" s="94"/>
      <c r="BIJ4" s="94"/>
      <c r="BIK4" s="94"/>
      <c r="BIL4" s="94"/>
      <c r="BIM4" s="94"/>
      <c r="BIN4" s="94"/>
      <c r="BIO4" s="94"/>
      <c r="BIP4" s="94"/>
      <c r="BIQ4" s="94"/>
      <c r="BIR4" s="94"/>
      <c r="BIS4" s="94"/>
      <c r="BIT4" s="94"/>
      <c r="BIU4" s="94"/>
      <c r="BIV4" s="94"/>
      <c r="BIW4" s="94"/>
      <c r="BIX4" s="94"/>
      <c r="BIY4" s="94"/>
      <c r="BIZ4" s="94"/>
      <c r="BJA4" s="94"/>
      <c r="BJB4" s="94"/>
      <c r="BJC4" s="94"/>
      <c r="BJD4" s="94"/>
      <c r="BJE4" s="94"/>
      <c r="BJF4" s="94"/>
      <c r="BJG4" s="94"/>
      <c r="BJH4" s="94"/>
      <c r="BJI4" s="94"/>
      <c r="BJJ4" s="94"/>
      <c r="BJK4" s="94"/>
      <c r="BJL4" s="94"/>
      <c r="BJM4" s="94"/>
      <c r="BJN4" s="94"/>
      <c r="BJO4" s="94"/>
      <c r="BJP4" s="94"/>
      <c r="BJQ4" s="94"/>
      <c r="BJR4" s="94"/>
      <c r="BJS4" s="94"/>
      <c r="BJT4" s="94"/>
      <c r="BJU4" s="94"/>
      <c r="BJV4" s="94"/>
      <c r="BJW4" s="94"/>
      <c r="BJX4" s="94"/>
      <c r="BJY4" s="94"/>
      <c r="BJZ4" s="94"/>
      <c r="BKA4" s="94"/>
      <c r="BKB4" s="94"/>
      <c r="BKC4" s="94"/>
      <c r="BKD4" s="94"/>
      <c r="BKE4" s="94"/>
      <c r="BKF4" s="94"/>
      <c r="BKG4" s="94"/>
      <c r="BKH4" s="94"/>
      <c r="BKI4" s="94"/>
      <c r="BKJ4" s="94"/>
      <c r="BKK4" s="94"/>
      <c r="BKL4" s="94"/>
      <c r="BKM4" s="94"/>
      <c r="BKN4" s="94"/>
      <c r="BKO4" s="94"/>
      <c r="BKP4" s="94"/>
      <c r="BKQ4" s="94"/>
      <c r="BKR4" s="94"/>
      <c r="BKS4" s="94"/>
      <c r="BKT4" s="94"/>
      <c r="BKU4" s="94"/>
      <c r="BKV4" s="94"/>
      <c r="BKW4" s="94"/>
      <c r="BKX4" s="94"/>
      <c r="BKY4" s="94"/>
      <c r="BKZ4" s="94"/>
      <c r="BLA4" s="94"/>
      <c r="BLB4" s="94"/>
      <c r="BLC4" s="94"/>
      <c r="BLD4" s="94"/>
      <c r="BLE4" s="94"/>
      <c r="BLF4" s="94"/>
      <c r="BLG4" s="94"/>
      <c r="BLH4" s="94"/>
      <c r="BLI4" s="94"/>
      <c r="BLJ4" s="94"/>
      <c r="BLK4" s="94"/>
      <c r="BLL4" s="94"/>
      <c r="BLM4" s="94"/>
      <c r="BLN4" s="94"/>
      <c r="BLO4" s="94"/>
      <c r="BLP4" s="94"/>
      <c r="BLQ4" s="94"/>
      <c r="BLR4" s="94"/>
      <c r="BLS4" s="94"/>
      <c r="BLT4" s="94"/>
      <c r="BLU4" s="94"/>
      <c r="BLV4" s="94"/>
      <c r="BLW4" s="94"/>
      <c r="BLX4" s="94"/>
      <c r="BLY4" s="94"/>
      <c r="BLZ4" s="94"/>
      <c r="BMA4" s="94"/>
      <c r="BMB4" s="94"/>
      <c r="BMC4" s="94"/>
      <c r="BMD4" s="94"/>
      <c r="BME4" s="94"/>
      <c r="BMF4" s="94"/>
      <c r="BMG4" s="94"/>
      <c r="BMH4" s="94"/>
      <c r="BMI4" s="94"/>
      <c r="BMJ4" s="94"/>
      <c r="BMK4" s="94"/>
      <c r="BML4" s="94"/>
      <c r="BMM4" s="94"/>
      <c r="BMN4" s="94"/>
      <c r="BMO4" s="94"/>
      <c r="BMP4" s="94"/>
      <c r="BMQ4" s="94"/>
      <c r="BMR4" s="94"/>
      <c r="BMS4" s="94"/>
      <c r="BMT4" s="94"/>
      <c r="BMU4" s="94"/>
      <c r="BMV4" s="94"/>
      <c r="BMW4" s="94"/>
      <c r="BMX4" s="94"/>
      <c r="BMY4" s="94"/>
      <c r="BMZ4" s="94"/>
      <c r="BNA4" s="94"/>
      <c r="BNB4" s="94"/>
      <c r="BNC4" s="94"/>
      <c r="BND4" s="94"/>
      <c r="BNE4" s="94"/>
      <c r="BNF4" s="94"/>
      <c r="BNG4" s="94"/>
      <c r="BNH4" s="94"/>
      <c r="BNI4" s="94"/>
      <c r="BNJ4" s="94"/>
      <c r="BNK4" s="94"/>
      <c r="BNL4" s="94"/>
      <c r="BNM4" s="94"/>
      <c r="BNN4" s="94"/>
      <c r="BNO4" s="94"/>
      <c r="BNP4" s="94"/>
      <c r="BNQ4" s="94"/>
      <c r="BNR4" s="94"/>
      <c r="BNS4" s="94"/>
      <c r="BNT4" s="94"/>
      <c r="BNU4" s="94"/>
      <c r="BNV4" s="94"/>
      <c r="BNW4" s="94"/>
      <c r="BNX4" s="94"/>
      <c r="BNY4" s="94"/>
      <c r="BNZ4" s="94"/>
      <c r="BOA4" s="94"/>
      <c r="BOB4" s="94"/>
      <c r="BOC4" s="94"/>
      <c r="BOD4" s="94"/>
      <c r="BOE4" s="94"/>
      <c r="BOF4" s="94"/>
      <c r="BOG4" s="94"/>
      <c r="BOH4" s="94"/>
      <c r="BOI4" s="94"/>
      <c r="BOJ4" s="94"/>
      <c r="BOK4" s="94"/>
      <c r="BOL4" s="94"/>
      <c r="BOM4" s="94"/>
      <c r="BON4" s="94"/>
      <c r="BOO4" s="94"/>
      <c r="BOP4" s="94"/>
      <c r="BOQ4" s="94"/>
      <c r="BOR4" s="94"/>
      <c r="BOS4" s="94"/>
      <c r="BOT4" s="94"/>
      <c r="BOU4" s="94"/>
      <c r="BOV4" s="94"/>
      <c r="BOW4" s="94"/>
      <c r="BOX4" s="94"/>
      <c r="BOY4" s="94"/>
      <c r="BOZ4" s="94"/>
      <c r="BPA4" s="94"/>
      <c r="BPB4" s="94"/>
      <c r="BPC4" s="94"/>
      <c r="BPD4" s="94"/>
      <c r="BPE4" s="94"/>
      <c r="BPF4" s="94"/>
      <c r="BPG4" s="94"/>
      <c r="BPH4" s="94"/>
      <c r="BPI4" s="94"/>
      <c r="BPJ4" s="94"/>
      <c r="BPK4" s="94"/>
      <c r="BPL4" s="94"/>
      <c r="BPM4" s="94"/>
      <c r="BPN4" s="94"/>
      <c r="BPO4" s="94"/>
      <c r="BPP4" s="94"/>
      <c r="BPQ4" s="94"/>
      <c r="BPR4" s="94"/>
      <c r="BPS4" s="94"/>
      <c r="BPT4" s="94"/>
      <c r="BPU4" s="94"/>
      <c r="BPV4" s="94"/>
      <c r="BPW4" s="94"/>
      <c r="BPX4" s="94"/>
      <c r="BPY4" s="94"/>
      <c r="BPZ4" s="94"/>
      <c r="BQA4" s="94"/>
      <c r="BQB4" s="94"/>
      <c r="BQC4" s="94"/>
      <c r="BQD4" s="94"/>
      <c r="BQE4" s="94"/>
      <c r="BQF4" s="94"/>
      <c r="BQG4" s="94"/>
      <c r="BQH4" s="94"/>
      <c r="BQI4" s="94"/>
      <c r="BQJ4" s="94"/>
      <c r="BQK4" s="94"/>
      <c r="BQL4" s="94"/>
      <c r="BQM4" s="94"/>
      <c r="BQN4" s="94"/>
      <c r="BQO4" s="94"/>
      <c r="BQP4" s="94"/>
      <c r="BQQ4" s="94"/>
      <c r="BQR4" s="94"/>
      <c r="BQS4" s="94"/>
      <c r="BQT4" s="94"/>
      <c r="BQU4" s="94"/>
      <c r="BQV4" s="94"/>
      <c r="BQW4" s="94"/>
      <c r="BQX4" s="94"/>
      <c r="BQY4" s="94"/>
      <c r="BQZ4" s="94"/>
      <c r="BRA4" s="94"/>
      <c r="BRB4" s="94"/>
      <c r="BRC4" s="94"/>
      <c r="BRD4" s="94"/>
      <c r="BRE4" s="94"/>
      <c r="BRF4" s="94"/>
      <c r="BRG4" s="94"/>
      <c r="BRH4" s="94"/>
      <c r="BRI4" s="94"/>
      <c r="BRJ4" s="94"/>
      <c r="BRK4" s="94"/>
      <c r="BRL4" s="94"/>
      <c r="BRM4" s="94"/>
      <c r="BRN4" s="94"/>
      <c r="BRO4" s="94"/>
      <c r="BRP4" s="94"/>
      <c r="BRQ4" s="94"/>
      <c r="BRR4" s="94"/>
      <c r="BRS4" s="94"/>
      <c r="BRT4" s="94"/>
      <c r="BRU4" s="94"/>
      <c r="BRV4" s="94"/>
      <c r="BRW4" s="94"/>
      <c r="BRX4" s="94"/>
      <c r="BRY4" s="94"/>
      <c r="BRZ4" s="94"/>
      <c r="BSA4" s="94"/>
      <c r="BSB4" s="94"/>
      <c r="BSC4" s="94"/>
      <c r="BSD4" s="94"/>
      <c r="BSE4" s="94"/>
      <c r="BSF4" s="94"/>
      <c r="BSG4" s="94"/>
      <c r="BSH4" s="94"/>
      <c r="BSI4" s="94"/>
      <c r="BSJ4" s="94"/>
      <c r="BSK4" s="94"/>
      <c r="BSL4" s="94"/>
      <c r="BSM4" s="94"/>
      <c r="BSN4" s="94"/>
      <c r="BSO4" s="94"/>
      <c r="BSP4" s="94"/>
      <c r="BSQ4" s="94"/>
      <c r="BSR4" s="94"/>
      <c r="BSS4" s="94"/>
      <c r="BST4" s="94"/>
      <c r="BSU4" s="94"/>
      <c r="BSV4" s="94"/>
      <c r="BSW4" s="94"/>
      <c r="BSX4" s="94"/>
      <c r="BSY4" s="94"/>
      <c r="BSZ4" s="94"/>
      <c r="BTA4" s="94"/>
      <c r="BTB4" s="94"/>
      <c r="BTC4" s="94"/>
      <c r="BTD4" s="94"/>
      <c r="BTE4" s="94"/>
      <c r="BTF4" s="94"/>
      <c r="BTG4" s="94"/>
      <c r="BTH4" s="94"/>
      <c r="BTI4" s="94"/>
      <c r="BTJ4" s="94"/>
      <c r="BTK4" s="94"/>
      <c r="BTL4" s="94"/>
      <c r="BTM4" s="94"/>
      <c r="BTN4" s="94"/>
      <c r="BTO4" s="94"/>
      <c r="BTP4" s="94"/>
      <c r="BTQ4" s="94"/>
      <c r="BTR4" s="94"/>
      <c r="BTS4" s="94"/>
      <c r="BTT4" s="94"/>
      <c r="BTU4" s="94"/>
      <c r="BTV4" s="94"/>
      <c r="BTW4" s="94"/>
      <c r="BTX4" s="94"/>
      <c r="BTY4" s="94"/>
      <c r="BTZ4" s="94"/>
      <c r="BUA4" s="94"/>
      <c r="BUB4" s="94"/>
      <c r="BUC4" s="94"/>
      <c r="BUD4" s="94"/>
      <c r="BUE4" s="94"/>
      <c r="BUF4" s="94"/>
      <c r="BUG4" s="94"/>
      <c r="BUH4" s="94"/>
      <c r="BUI4" s="94"/>
      <c r="BUJ4" s="94"/>
      <c r="BUK4" s="94"/>
      <c r="BUL4" s="94"/>
      <c r="BUM4" s="94"/>
      <c r="BUN4" s="94"/>
      <c r="BUO4" s="94"/>
      <c r="BUP4" s="94"/>
      <c r="BUQ4" s="94"/>
      <c r="BUR4" s="94"/>
      <c r="BUS4" s="94"/>
      <c r="BUT4" s="94"/>
      <c r="BUU4" s="94"/>
      <c r="BUV4" s="94"/>
      <c r="BUW4" s="94"/>
      <c r="BUX4" s="94"/>
      <c r="BUY4" s="94"/>
      <c r="BUZ4" s="94"/>
      <c r="BVA4" s="94"/>
      <c r="BVB4" s="94"/>
      <c r="BVC4" s="94"/>
      <c r="BVD4" s="94"/>
      <c r="BVE4" s="94"/>
      <c r="BVF4" s="94"/>
      <c r="BVG4" s="94"/>
      <c r="BVH4" s="94"/>
      <c r="BVI4" s="94"/>
      <c r="BVJ4" s="94"/>
      <c r="BVK4" s="94"/>
      <c r="BVL4" s="94"/>
      <c r="BVM4" s="94"/>
      <c r="BVN4" s="94"/>
      <c r="BVO4" s="94"/>
      <c r="BVP4" s="94"/>
      <c r="BVQ4" s="94"/>
      <c r="BVR4" s="94"/>
      <c r="BVS4" s="94"/>
      <c r="BVT4" s="94"/>
      <c r="BVU4" s="94"/>
      <c r="BVV4" s="94"/>
      <c r="BVW4" s="94"/>
      <c r="BVX4" s="94"/>
      <c r="BVY4" s="94"/>
      <c r="BVZ4" s="94"/>
      <c r="BWA4" s="94"/>
      <c r="BWB4" s="94"/>
      <c r="BWC4" s="94"/>
      <c r="BWD4" s="94"/>
      <c r="BWE4" s="94"/>
      <c r="BWF4" s="94"/>
      <c r="BWG4" s="94"/>
      <c r="BWH4" s="94"/>
      <c r="BWI4" s="94"/>
      <c r="BWJ4" s="94"/>
      <c r="BWK4" s="94"/>
      <c r="BWL4" s="94"/>
      <c r="BWM4" s="94"/>
      <c r="BWN4" s="94"/>
      <c r="BWO4" s="94"/>
      <c r="BWP4" s="94"/>
      <c r="BWQ4" s="94"/>
      <c r="BWR4" s="94"/>
      <c r="BWS4" s="94"/>
      <c r="BWT4" s="94"/>
      <c r="BWU4" s="94"/>
      <c r="BWV4" s="94"/>
      <c r="BWW4" s="94"/>
      <c r="BWX4" s="94"/>
      <c r="BWY4" s="94"/>
      <c r="BWZ4" s="94"/>
      <c r="BXA4" s="94"/>
      <c r="BXB4" s="94"/>
      <c r="BXC4" s="94"/>
      <c r="BXD4" s="94"/>
      <c r="BXE4" s="94"/>
      <c r="BXF4" s="94"/>
      <c r="BXG4" s="94"/>
      <c r="BXH4" s="94"/>
      <c r="BXI4" s="94"/>
      <c r="BXJ4" s="94"/>
      <c r="BXK4" s="94"/>
      <c r="BXL4" s="94"/>
      <c r="BXM4" s="94"/>
      <c r="BXN4" s="94"/>
      <c r="BXO4" s="94"/>
      <c r="BXP4" s="94"/>
      <c r="BXQ4" s="94"/>
      <c r="BXR4" s="94"/>
      <c r="BXS4" s="94"/>
      <c r="BXT4" s="94"/>
      <c r="BXU4" s="94"/>
      <c r="BXV4" s="94"/>
      <c r="BXW4" s="94"/>
      <c r="BXX4" s="94"/>
      <c r="BXY4" s="94"/>
      <c r="BXZ4" s="94"/>
      <c r="BYA4" s="94"/>
      <c r="BYB4" s="94"/>
      <c r="BYC4" s="94"/>
      <c r="BYD4" s="94"/>
      <c r="BYE4" s="94"/>
      <c r="BYF4" s="94"/>
      <c r="BYG4" s="94"/>
      <c r="BYH4" s="94"/>
      <c r="BYI4" s="94"/>
      <c r="BYJ4" s="94"/>
      <c r="BYK4" s="94"/>
      <c r="BYL4" s="94"/>
      <c r="BYM4" s="94"/>
      <c r="BYN4" s="94"/>
      <c r="BYO4" s="94"/>
      <c r="BYP4" s="94"/>
      <c r="BYQ4" s="94"/>
      <c r="BYR4" s="94"/>
      <c r="BYS4" s="94"/>
      <c r="BYT4" s="94"/>
      <c r="BYU4" s="94"/>
      <c r="BYV4" s="94"/>
      <c r="BYW4" s="94"/>
      <c r="BYX4" s="94"/>
      <c r="BYY4" s="94"/>
      <c r="BYZ4" s="94"/>
      <c r="BZA4" s="94"/>
      <c r="BZB4" s="94"/>
      <c r="BZC4" s="94"/>
      <c r="BZD4" s="94"/>
      <c r="BZE4" s="94"/>
      <c r="BZF4" s="94"/>
      <c r="BZG4" s="94"/>
      <c r="BZH4" s="94"/>
      <c r="BZI4" s="94"/>
      <c r="BZJ4" s="94"/>
      <c r="BZK4" s="94"/>
      <c r="BZL4" s="94"/>
      <c r="BZM4" s="94"/>
      <c r="BZN4" s="94"/>
      <c r="BZO4" s="94"/>
      <c r="BZP4" s="94"/>
      <c r="BZQ4" s="94"/>
      <c r="BZR4" s="94"/>
      <c r="BZS4" s="94"/>
      <c r="BZT4" s="94"/>
      <c r="BZU4" s="94"/>
      <c r="BZV4" s="94"/>
      <c r="BZW4" s="94"/>
      <c r="BZX4" s="94"/>
      <c r="BZY4" s="94"/>
      <c r="BZZ4" s="94"/>
      <c r="CAA4" s="94"/>
      <c r="CAB4" s="94"/>
      <c r="CAC4" s="94"/>
      <c r="CAD4" s="94"/>
      <c r="CAE4" s="94"/>
      <c r="CAF4" s="94"/>
      <c r="CAG4" s="94"/>
      <c r="CAH4" s="94"/>
      <c r="CAI4" s="94"/>
      <c r="CAJ4" s="94"/>
      <c r="CAK4" s="94"/>
      <c r="CAL4" s="94"/>
      <c r="CAM4" s="94"/>
      <c r="CAN4" s="94"/>
      <c r="CAO4" s="94"/>
      <c r="CAP4" s="94"/>
      <c r="CAQ4" s="94"/>
      <c r="CAR4" s="94"/>
      <c r="CAS4" s="94"/>
      <c r="CAT4" s="94"/>
      <c r="CAU4" s="94"/>
      <c r="CAV4" s="94"/>
      <c r="CAW4" s="94"/>
      <c r="CAX4" s="94"/>
      <c r="CAY4" s="94"/>
      <c r="CAZ4" s="94"/>
      <c r="CBA4" s="94"/>
      <c r="CBB4" s="94"/>
      <c r="CBC4" s="94"/>
      <c r="CBD4" s="94"/>
      <c r="CBE4" s="94"/>
      <c r="CBF4" s="94"/>
      <c r="CBG4" s="94"/>
      <c r="CBH4" s="94"/>
      <c r="CBI4" s="94"/>
      <c r="CBJ4" s="94"/>
      <c r="CBK4" s="94"/>
      <c r="CBL4" s="94"/>
      <c r="CBM4" s="94"/>
      <c r="CBN4" s="94"/>
      <c r="CBO4" s="94"/>
      <c r="CBP4" s="94"/>
      <c r="CBQ4" s="94"/>
      <c r="CBR4" s="94"/>
      <c r="CBS4" s="94"/>
      <c r="CBT4" s="94"/>
      <c r="CBU4" s="94"/>
      <c r="CBV4" s="94"/>
      <c r="CBW4" s="94"/>
      <c r="CBX4" s="94"/>
      <c r="CBY4" s="94"/>
      <c r="CBZ4" s="94"/>
      <c r="CCA4" s="94"/>
      <c r="CCB4" s="94"/>
      <c r="CCC4" s="94"/>
      <c r="CCD4" s="94"/>
      <c r="CCE4" s="94"/>
      <c r="CCF4" s="94"/>
      <c r="CCG4" s="94"/>
      <c r="CCH4" s="94"/>
      <c r="CCI4" s="94"/>
      <c r="CCJ4" s="94"/>
      <c r="CCK4" s="94"/>
      <c r="CCL4" s="94"/>
      <c r="CCM4" s="94"/>
      <c r="CCN4" s="94"/>
      <c r="CCO4" s="94"/>
      <c r="CCP4" s="94"/>
      <c r="CCQ4" s="94"/>
      <c r="CCR4" s="94"/>
      <c r="CCS4" s="94"/>
      <c r="CCT4" s="94"/>
      <c r="CCU4" s="94"/>
      <c r="CCV4" s="94"/>
      <c r="CCW4" s="94"/>
      <c r="CCX4" s="94"/>
      <c r="CCY4" s="94"/>
      <c r="CCZ4" s="94"/>
      <c r="CDA4" s="94"/>
      <c r="CDB4" s="94"/>
      <c r="CDC4" s="94"/>
      <c r="CDD4" s="94"/>
      <c r="CDE4" s="94"/>
      <c r="CDF4" s="94"/>
      <c r="CDG4" s="94"/>
      <c r="CDH4" s="94"/>
      <c r="CDI4" s="94"/>
      <c r="CDJ4" s="94"/>
      <c r="CDK4" s="94"/>
      <c r="CDL4" s="94"/>
      <c r="CDM4" s="94"/>
      <c r="CDN4" s="94"/>
      <c r="CDO4" s="94"/>
      <c r="CDP4" s="94"/>
      <c r="CDQ4" s="94"/>
      <c r="CDR4" s="94"/>
      <c r="CDS4" s="94"/>
      <c r="CDT4" s="94"/>
      <c r="CDU4" s="94"/>
      <c r="CDV4" s="94"/>
      <c r="CDW4" s="94"/>
      <c r="CDX4" s="94"/>
      <c r="CDY4" s="94"/>
      <c r="CDZ4" s="94"/>
      <c r="CEA4" s="94"/>
      <c r="CEB4" s="94"/>
      <c r="CEC4" s="94"/>
      <c r="CED4" s="94"/>
      <c r="CEE4" s="94"/>
      <c r="CEF4" s="94"/>
      <c r="CEG4" s="94"/>
      <c r="CEH4" s="94"/>
      <c r="CEI4" s="94"/>
      <c r="CEJ4" s="94"/>
      <c r="CEK4" s="94"/>
      <c r="CEL4" s="94"/>
      <c r="CEM4" s="94"/>
      <c r="CEN4" s="94"/>
      <c r="CEO4" s="94"/>
      <c r="CEP4" s="94"/>
      <c r="CEQ4" s="94"/>
      <c r="CER4" s="94"/>
      <c r="CES4" s="94"/>
      <c r="CET4" s="94"/>
      <c r="CEU4" s="94"/>
      <c r="CEV4" s="94"/>
      <c r="CEW4" s="94"/>
      <c r="CEX4" s="94"/>
      <c r="CEY4" s="94"/>
      <c r="CEZ4" s="94"/>
      <c r="CFA4" s="94"/>
      <c r="CFB4" s="94"/>
      <c r="CFC4" s="94"/>
      <c r="CFD4" s="94"/>
      <c r="CFE4" s="94"/>
      <c r="CFF4" s="94"/>
      <c r="CFG4" s="94"/>
      <c r="CFH4" s="94"/>
      <c r="CFI4" s="94"/>
      <c r="CFJ4" s="94"/>
      <c r="CFK4" s="94"/>
      <c r="CFL4" s="94"/>
      <c r="CFM4" s="94"/>
      <c r="CFN4" s="94"/>
      <c r="CFO4" s="94"/>
      <c r="CFP4" s="94"/>
      <c r="CFQ4" s="94"/>
      <c r="CFR4" s="94"/>
      <c r="CFS4" s="94"/>
      <c r="CFT4" s="94"/>
      <c r="CFU4" s="94"/>
      <c r="CFV4" s="94"/>
      <c r="CFW4" s="94"/>
      <c r="CFX4" s="94"/>
      <c r="CFY4" s="94"/>
      <c r="CFZ4" s="94"/>
      <c r="CGA4" s="94"/>
      <c r="CGB4" s="94"/>
      <c r="CGC4" s="94"/>
      <c r="CGD4" s="94"/>
      <c r="CGE4" s="94"/>
      <c r="CGF4" s="94"/>
      <c r="CGG4" s="94"/>
      <c r="CGH4" s="94"/>
      <c r="CGI4" s="94"/>
      <c r="CGJ4" s="94"/>
      <c r="CGK4" s="94"/>
      <c r="CGL4" s="94"/>
      <c r="CGM4" s="94"/>
      <c r="CGN4" s="94"/>
      <c r="CGO4" s="94"/>
      <c r="CGP4" s="94"/>
      <c r="CGQ4" s="94"/>
      <c r="CGR4" s="94"/>
      <c r="CGS4" s="94"/>
      <c r="CGT4" s="94"/>
      <c r="CGU4" s="94"/>
      <c r="CGV4" s="94"/>
      <c r="CGW4" s="94"/>
      <c r="CGX4" s="94"/>
      <c r="CGY4" s="94"/>
      <c r="CGZ4" s="94"/>
      <c r="CHA4" s="94"/>
      <c r="CHB4" s="94"/>
      <c r="CHC4" s="94"/>
      <c r="CHD4" s="94"/>
      <c r="CHE4" s="94"/>
      <c r="CHF4" s="94"/>
      <c r="CHG4" s="94"/>
      <c r="CHH4" s="94"/>
      <c r="CHI4" s="94"/>
      <c r="CHJ4" s="94"/>
      <c r="CHK4" s="94"/>
      <c r="CHL4" s="94"/>
      <c r="CHM4" s="94"/>
      <c r="CHN4" s="94"/>
      <c r="CHO4" s="94"/>
      <c r="CHP4" s="94"/>
      <c r="CHQ4" s="94"/>
      <c r="CHR4" s="94"/>
      <c r="CHS4" s="94"/>
      <c r="CHT4" s="94"/>
      <c r="CHU4" s="94"/>
      <c r="CHV4" s="94"/>
      <c r="CHW4" s="94"/>
      <c r="CHX4" s="94"/>
      <c r="CHY4" s="94"/>
      <c r="CHZ4" s="94"/>
      <c r="CIA4" s="94"/>
      <c r="CIB4" s="94"/>
      <c r="CIC4" s="94"/>
      <c r="CID4" s="94"/>
      <c r="CIE4" s="94"/>
      <c r="CIF4" s="94"/>
      <c r="CIG4" s="94"/>
      <c r="CIH4" s="94"/>
      <c r="CII4" s="94"/>
      <c r="CIJ4" s="94"/>
      <c r="CIK4" s="94"/>
      <c r="CIL4" s="94"/>
      <c r="CIM4" s="94"/>
      <c r="CIN4" s="94"/>
      <c r="CIO4" s="94"/>
      <c r="CIP4" s="94"/>
      <c r="CIQ4" s="94"/>
      <c r="CIR4" s="94"/>
      <c r="CIS4" s="94"/>
      <c r="CIT4" s="94"/>
      <c r="CIU4" s="94"/>
      <c r="CIV4" s="94"/>
      <c r="CIW4" s="94"/>
      <c r="CIX4" s="94"/>
      <c r="CIY4" s="94"/>
      <c r="CIZ4" s="94"/>
      <c r="CJA4" s="94"/>
      <c r="CJB4" s="94"/>
      <c r="CJC4" s="94"/>
      <c r="CJD4" s="94"/>
      <c r="CJE4" s="94"/>
      <c r="CJF4" s="94"/>
      <c r="CJG4" s="94"/>
      <c r="CJH4" s="94"/>
      <c r="CJI4" s="94"/>
      <c r="CJJ4" s="94"/>
      <c r="CJK4" s="94"/>
      <c r="CJL4" s="94"/>
      <c r="CJM4" s="94"/>
      <c r="CJN4" s="94"/>
      <c r="CJO4" s="94"/>
      <c r="CJP4" s="94"/>
      <c r="CJQ4" s="94"/>
      <c r="CJR4" s="94"/>
      <c r="CJS4" s="94"/>
      <c r="CJT4" s="94"/>
      <c r="CJU4" s="94"/>
      <c r="CJV4" s="94"/>
      <c r="CJW4" s="94"/>
      <c r="CJX4" s="94"/>
      <c r="CJY4" s="94"/>
      <c r="CJZ4" s="94"/>
      <c r="CKA4" s="94"/>
      <c r="CKB4" s="94"/>
      <c r="CKC4" s="94"/>
      <c r="CKD4" s="94"/>
      <c r="CKE4" s="94"/>
      <c r="CKF4" s="94"/>
      <c r="CKG4" s="94"/>
      <c r="CKH4" s="94"/>
      <c r="CKI4" s="94"/>
      <c r="CKJ4" s="94"/>
      <c r="CKK4" s="94"/>
      <c r="CKL4" s="94"/>
      <c r="CKM4" s="94"/>
      <c r="CKN4" s="94"/>
      <c r="CKO4" s="94"/>
      <c r="CKP4" s="94"/>
      <c r="CKQ4" s="94"/>
      <c r="CKR4" s="94"/>
      <c r="CKS4" s="94"/>
      <c r="CKT4" s="94"/>
      <c r="CKU4" s="94"/>
      <c r="CKV4" s="94"/>
      <c r="CKW4" s="94"/>
      <c r="CKX4" s="94"/>
      <c r="CKY4" s="94"/>
      <c r="CKZ4" s="94"/>
      <c r="CLA4" s="94"/>
      <c r="CLB4" s="94"/>
      <c r="CLC4" s="94"/>
      <c r="CLD4" s="94"/>
      <c r="CLE4" s="94"/>
      <c r="CLF4" s="94"/>
      <c r="CLG4" s="94"/>
      <c r="CLH4" s="94"/>
      <c r="CLI4" s="94"/>
      <c r="CLJ4" s="94"/>
      <c r="CLK4" s="94"/>
      <c r="CLL4" s="94"/>
      <c r="CLM4" s="94"/>
      <c r="CLN4" s="94"/>
      <c r="CLO4" s="94"/>
      <c r="CLP4" s="94"/>
      <c r="CLQ4" s="94"/>
      <c r="CLR4" s="94"/>
      <c r="CLS4" s="94"/>
      <c r="CLT4" s="94"/>
      <c r="CLU4" s="94"/>
      <c r="CLV4" s="94"/>
      <c r="CLW4" s="94"/>
      <c r="CLX4" s="94"/>
      <c r="CLY4" s="94"/>
      <c r="CLZ4" s="94"/>
      <c r="CMA4" s="94"/>
      <c r="CMB4" s="94"/>
      <c r="CMC4" s="94"/>
      <c r="CMD4" s="94"/>
      <c r="CME4" s="94"/>
      <c r="CMF4" s="94"/>
      <c r="CMG4" s="94"/>
      <c r="CMH4" s="94"/>
      <c r="CMI4" s="94"/>
      <c r="CMJ4" s="94"/>
      <c r="CMK4" s="94"/>
      <c r="CML4" s="94"/>
      <c r="CMM4" s="94"/>
      <c r="CMN4" s="94"/>
      <c r="CMO4" s="94"/>
      <c r="CMP4" s="94"/>
      <c r="CMQ4" s="94"/>
      <c r="CMR4" s="94"/>
      <c r="CMS4" s="94"/>
      <c r="CMT4" s="94"/>
      <c r="CMU4" s="94"/>
      <c r="CMV4" s="94"/>
      <c r="CMW4" s="94"/>
      <c r="CMX4" s="94"/>
      <c r="CMY4" s="94"/>
      <c r="CMZ4" s="94"/>
      <c r="CNA4" s="94"/>
      <c r="CNB4" s="94"/>
      <c r="CNC4" s="94"/>
      <c r="CND4" s="94"/>
      <c r="CNE4" s="94"/>
      <c r="CNF4" s="94"/>
      <c r="CNG4" s="94"/>
      <c r="CNH4" s="94"/>
      <c r="CNI4" s="94"/>
      <c r="CNJ4" s="94"/>
      <c r="CNK4" s="94"/>
      <c r="CNL4" s="94"/>
      <c r="CNM4" s="94"/>
      <c r="CNN4" s="94"/>
      <c r="CNO4" s="94"/>
      <c r="CNP4" s="94"/>
      <c r="CNQ4" s="94"/>
      <c r="CNR4" s="94"/>
      <c r="CNS4" s="94"/>
      <c r="CNT4" s="94"/>
      <c r="CNU4" s="94"/>
      <c r="CNV4" s="94"/>
      <c r="CNW4" s="94"/>
      <c r="CNX4" s="94"/>
      <c r="CNY4" s="94"/>
      <c r="CNZ4" s="94"/>
      <c r="COA4" s="94"/>
      <c r="COB4" s="94"/>
      <c r="COC4" s="94"/>
      <c r="COD4" s="94"/>
      <c r="COE4" s="94"/>
      <c r="COF4" s="94"/>
      <c r="COG4" s="94"/>
      <c r="COH4" s="94"/>
      <c r="COI4" s="94"/>
      <c r="COJ4" s="94"/>
      <c r="COK4" s="94"/>
      <c r="COL4" s="94"/>
      <c r="COM4" s="94"/>
      <c r="CON4" s="94"/>
      <c r="COO4" s="94"/>
      <c r="COP4" s="94"/>
      <c r="COQ4" s="94"/>
      <c r="COR4" s="94"/>
      <c r="COS4" s="94"/>
      <c r="COT4" s="94"/>
      <c r="COU4" s="94"/>
      <c r="COV4" s="94"/>
      <c r="COW4" s="94"/>
      <c r="COX4" s="94"/>
      <c r="COY4" s="94"/>
      <c r="COZ4" s="94"/>
      <c r="CPA4" s="94"/>
      <c r="CPB4" s="94"/>
      <c r="CPC4" s="94"/>
      <c r="CPD4" s="94"/>
      <c r="CPE4" s="94"/>
      <c r="CPF4" s="94"/>
      <c r="CPG4" s="94"/>
      <c r="CPH4" s="94"/>
      <c r="CPI4" s="94"/>
      <c r="CPJ4" s="94"/>
      <c r="CPK4" s="94"/>
      <c r="CPL4" s="94"/>
      <c r="CPM4" s="94"/>
      <c r="CPN4" s="94"/>
      <c r="CPO4" s="94"/>
      <c r="CPP4" s="94"/>
      <c r="CPQ4" s="94"/>
      <c r="CPR4" s="94"/>
      <c r="CPS4" s="94"/>
      <c r="CPT4" s="94"/>
      <c r="CPU4" s="94"/>
      <c r="CPV4" s="94"/>
      <c r="CPW4" s="94"/>
      <c r="CPX4" s="94"/>
      <c r="CPY4" s="94"/>
      <c r="CPZ4" s="94"/>
      <c r="CQA4" s="94"/>
      <c r="CQB4" s="94"/>
      <c r="CQC4" s="94"/>
      <c r="CQD4" s="94"/>
      <c r="CQE4" s="94"/>
      <c r="CQF4" s="94"/>
      <c r="CQG4" s="94"/>
      <c r="CQH4" s="94"/>
      <c r="CQI4" s="94"/>
      <c r="CQJ4" s="94"/>
      <c r="CQK4" s="94"/>
      <c r="CQL4" s="94"/>
      <c r="CQM4" s="94"/>
      <c r="CQN4" s="94"/>
      <c r="CQO4" s="94"/>
      <c r="CQP4" s="94"/>
      <c r="CQQ4" s="94"/>
      <c r="CQR4" s="94"/>
      <c r="CQS4" s="94"/>
      <c r="CQT4" s="94"/>
      <c r="CQU4" s="94"/>
      <c r="CQV4" s="94"/>
      <c r="CQW4" s="94"/>
      <c r="CQX4" s="94"/>
      <c r="CQY4" s="94"/>
      <c r="CQZ4" s="94"/>
      <c r="CRA4" s="94"/>
      <c r="CRB4" s="94"/>
      <c r="CRC4" s="94"/>
      <c r="CRD4" s="94"/>
      <c r="CRE4" s="94"/>
      <c r="CRF4" s="94"/>
      <c r="CRG4" s="94"/>
      <c r="CRH4" s="94"/>
      <c r="CRI4" s="94"/>
      <c r="CRJ4" s="94"/>
      <c r="CRK4" s="94"/>
      <c r="CRL4" s="94"/>
      <c r="CRM4" s="94"/>
      <c r="CRN4" s="94"/>
      <c r="CRO4" s="94"/>
      <c r="CRP4" s="94"/>
      <c r="CRQ4" s="94"/>
      <c r="CRR4" s="94"/>
      <c r="CRS4" s="94"/>
      <c r="CRT4" s="94"/>
      <c r="CRU4" s="94"/>
      <c r="CRV4" s="94"/>
      <c r="CRW4" s="94"/>
      <c r="CRX4" s="94"/>
      <c r="CRY4" s="94"/>
      <c r="CRZ4" s="94"/>
      <c r="CSA4" s="94"/>
      <c r="CSB4" s="94"/>
      <c r="CSC4" s="94"/>
      <c r="CSD4" s="94"/>
      <c r="CSE4" s="94"/>
      <c r="CSF4" s="94"/>
      <c r="CSG4" s="94"/>
      <c r="CSH4" s="94"/>
      <c r="CSI4" s="94"/>
      <c r="CSJ4" s="94"/>
      <c r="CSK4" s="94"/>
      <c r="CSL4" s="94"/>
      <c r="CSM4" s="94"/>
      <c r="CSN4" s="94"/>
      <c r="CSO4" s="94"/>
      <c r="CSP4" s="94"/>
      <c r="CSQ4" s="94"/>
      <c r="CSR4" s="94"/>
      <c r="CSS4" s="94"/>
      <c r="CST4" s="94"/>
      <c r="CSU4" s="94"/>
      <c r="CSV4" s="94"/>
      <c r="CSW4" s="94"/>
      <c r="CSX4" s="94"/>
      <c r="CSY4" s="94"/>
      <c r="CSZ4" s="94"/>
      <c r="CTA4" s="94"/>
      <c r="CTB4" s="94"/>
      <c r="CTC4" s="94"/>
      <c r="CTD4" s="94"/>
      <c r="CTE4" s="94"/>
      <c r="CTF4" s="94"/>
      <c r="CTG4" s="94"/>
      <c r="CTH4" s="94"/>
      <c r="CTI4" s="94"/>
      <c r="CTJ4" s="94"/>
      <c r="CTK4" s="94"/>
      <c r="CTL4" s="94"/>
      <c r="CTM4" s="94"/>
      <c r="CTN4" s="94"/>
      <c r="CTO4" s="94"/>
      <c r="CTP4" s="94"/>
      <c r="CTQ4" s="94"/>
      <c r="CTR4" s="94"/>
      <c r="CTS4" s="94"/>
      <c r="CTT4" s="94"/>
      <c r="CTU4" s="94"/>
      <c r="CTV4" s="94"/>
      <c r="CTW4" s="94"/>
      <c r="CTX4" s="94"/>
      <c r="CTY4" s="94"/>
      <c r="CTZ4" s="94"/>
      <c r="CUA4" s="94"/>
      <c r="CUB4" s="94"/>
      <c r="CUC4" s="94"/>
      <c r="CUD4" s="94"/>
      <c r="CUE4" s="94"/>
      <c r="CUF4" s="94"/>
      <c r="CUG4" s="94"/>
      <c r="CUH4" s="94"/>
      <c r="CUI4" s="94"/>
      <c r="CUJ4" s="94"/>
      <c r="CUK4" s="94"/>
      <c r="CUL4" s="94"/>
      <c r="CUM4" s="94"/>
      <c r="CUN4" s="94"/>
      <c r="CUO4" s="94"/>
      <c r="CUP4" s="94"/>
      <c r="CUQ4" s="94"/>
      <c r="CUR4" s="94"/>
      <c r="CUS4" s="94"/>
      <c r="CUT4" s="94"/>
      <c r="CUU4" s="94"/>
      <c r="CUV4" s="94"/>
      <c r="CUW4" s="94"/>
      <c r="CUX4" s="94"/>
      <c r="CUY4" s="94"/>
      <c r="CUZ4" s="94"/>
      <c r="CVA4" s="94"/>
      <c r="CVB4" s="94"/>
      <c r="CVC4" s="94"/>
      <c r="CVD4" s="94"/>
      <c r="CVE4" s="94"/>
      <c r="CVF4" s="94"/>
      <c r="CVG4" s="94"/>
      <c r="CVH4" s="94"/>
      <c r="CVI4" s="94"/>
      <c r="CVJ4" s="94"/>
      <c r="CVK4" s="94"/>
      <c r="CVL4" s="94"/>
      <c r="CVM4" s="94"/>
      <c r="CVN4" s="94"/>
      <c r="CVO4" s="94"/>
      <c r="CVP4" s="94"/>
      <c r="CVQ4" s="94"/>
      <c r="CVR4" s="94"/>
      <c r="CVS4" s="94"/>
      <c r="CVT4" s="94"/>
      <c r="CVU4" s="94"/>
      <c r="CVV4" s="94"/>
      <c r="CVW4" s="94"/>
      <c r="CVX4" s="94"/>
      <c r="CVY4" s="94"/>
      <c r="CVZ4" s="94"/>
      <c r="CWA4" s="94"/>
      <c r="CWB4" s="94"/>
      <c r="CWC4" s="94"/>
      <c r="CWD4" s="94"/>
      <c r="CWE4" s="94"/>
      <c r="CWF4" s="94"/>
      <c r="CWG4" s="94"/>
      <c r="CWH4" s="94"/>
      <c r="CWI4" s="94"/>
      <c r="CWJ4" s="94"/>
      <c r="CWK4" s="94"/>
      <c r="CWL4" s="94"/>
      <c r="CWM4" s="94"/>
      <c r="CWN4" s="94"/>
      <c r="CWO4" s="94"/>
      <c r="CWP4" s="94"/>
      <c r="CWQ4" s="94"/>
      <c r="CWR4" s="94"/>
      <c r="CWS4" s="94"/>
      <c r="CWT4" s="94"/>
      <c r="CWU4" s="94"/>
      <c r="CWV4" s="94"/>
      <c r="CWW4" s="94"/>
      <c r="CWX4" s="94"/>
      <c r="CWY4" s="94"/>
      <c r="CWZ4" s="94"/>
      <c r="CXA4" s="94"/>
      <c r="CXB4" s="94"/>
      <c r="CXC4" s="94"/>
      <c r="CXD4" s="94"/>
      <c r="CXE4" s="94"/>
      <c r="CXF4" s="94"/>
      <c r="CXG4" s="94"/>
      <c r="CXH4" s="94"/>
      <c r="CXI4" s="94"/>
      <c r="CXJ4" s="94"/>
      <c r="CXK4" s="94"/>
      <c r="CXL4" s="94"/>
      <c r="CXM4" s="94"/>
      <c r="CXN4" s="94"/>
      <c r="CXO4" s="94"/>
      <c r="CXP4" s="94"/>
      <c r="CXQ4" s="94"/>
      <c r="CXR4" s="94"/>
      <c r="CXS4" s="94"/>
      <c r="CXT4" s="94"/>
      <c r="CXU4" s="94"/>
      <c r="CXV4" s="94"/>
      <c r="CXW4" s="94"/>
      <c r="CXX4" s="94"/>
      <c r="CXY4" s="94"/>
      <c r="CXZ4" s="94"/>
      <c r="CYA4" s="94"/>
      <c r="CYB4" s="94"/>
      <c r="CYC4" s="94"/>
      <c r="CYD4" s="94"/>
      <c r="CYE4" s="94"/>
      <c r="CYF4" s="94"/>
      <c r="CYG4" s="94"/>
      <c r="CYH4" s="94"/>
      <c r="CYI4" s="94"/>
      <c r="CYJ4" s="94"/>
      <c r="CYK4" s="94"/>
      <c r="CYL4" s="94"/>
      <c r="CYM4" s="94"/>
      <c r="CYN4" s="94"/>
      <c r="CYO4" s="94"/>
      <c r="CYP4" s="94"/>
      <c r="CYQ4" s="94"/>
      <c r="CYR4" s="94"/>
      <c r="CYS4" s="94"/>
      <c r="CYT4" s="94"/>
      <c r="CYU4" s="94"/>
      <c r="CYV4" s="94"/>
      <c r="CYW4" s="94"/>
      <c r="CYX4" s="94"/>
      <c r="CYY4" s="94"/>
      <c r="CYZ4" s="94"/>
      <c r="CZA4" s="94"/>
      <c r="CZB4" s="94"/>
      <c r="CZC4" s="94"/>
      <c r="CZD4" s="94"/>
      <c r="CZE4" s="94"/>
      <c r="CZF4" s="94"/>
      <c r="CZG4" s="94"/>
      <c r="CZH4" s="94"/>
      <c r="CZI4" s="94"/>
      <c r="CZJ4" s="94"/>
      <c r="CZK4" s="94"/>
      <c r="CZL4" s="94"/>
      <c r="CZM4" s="94"/>
      <c r="CZN4" s="94"/>
      <c r="CZO4" s="94"/>
      <c r="CZP4" s="94"/>
      <c r="CZQ4" s="94"/>
      <c r="CZR4" s="94"/>
      <c r="CZS4" s="94"/>
      <c r="CZT4" s="94"/>
      <c r="CZU4" s="94"/>
      <c r="CZV4" s="94"/>
      <c r="CZW4" s="94"/>
      <c r="CZX4" s="94"/>
      <c r="CZY4" s="94"/>
      <c r="CZZ4" s="94"/>
      <c r="DAA4" s="94"/>
      <c r="DAB4" s="94"/>
      <c r="DAC4" s="94"/>
      <c r="DAD4" s="94"/>
      <c r="DAE4" s="94"/>
      <c r="DAF4" s="94"/>
      <c r="DAG4" s="94"/>
      <c r="DAH4" s="94"/>
      <c r="DAI4" s="94"/>
      <c r="DAJ4" s="94"/>
      <c r="DAK4" s="94"/>
      <c r="DAL4" s="94"/>
      <c r="DAM4" s="94"/>
      <c r="DAN4" s="94"/>
      <c r="DAO4" s="94"/>
      <c r="DAP4" s="94"/>
      <c r="DAQ4" s="94"/>
      <c r="DAR4" s="94"/>
      <c r="DAS4" s="94"/>
      <c r="DAT4" s="94"/>
      <c r="DAU4" s="94"/>
      <c r="DAV4" s="94"/>
      <c r="DAW4" s="94"/>
      <c r="DAX4" s="94"/>
      <c r="DAY4" s="94"/>
      <c r="DAZ4" s="94"/>
      <c r="DBA4" s="94"/>
      <c r="DBB4" s="94"/>
      <c r="DBC4" s="94"/>
      <c r="DBD4" s="94"/>
      <c r="DBE4" s="94"/>
      <c r="DBF4" s="94"/>
      <c r="DBG4" s="94"/>
      <c r="DBH4" s="94"/>
      <c r="DBI4" s="94"/>
      <c r="DBJ4" s="94"/>
      <c r="DBK4" s="94"/>
      <c r="DBL4" s="94"/>
      <c r="DBM4" s="94"/>
      <c r="DBN4" s="94"/>
      <c r="DBO4" s="94"/>
      <c r="DBP4" s="94"/>
      <c r="DBQ4" s="94"/>
      <c r="DBR4" s="94"/>
      <c r="DBS4" s="94"/>
      <c r="DBT4" s="94"/>
      <c r="DBU4" s="94"/>
      <c r="DBV4" s="94"/>
      <c r="DBW4" s="94"/>
      <c r="DBX4" s="94"/>
      <c r="DBY4" s="94"/>
      <c r="DBZ4" s="94"/>
      <c r="DCA4" s="94"/>
      <c r="DCB4" s="94"/>
      <c r="DCC4" s="94"/>
      <c r="DCD4" s="94"/>
      <c r="DCE4" s="94"/>
      <c r="DCF4" s="94"/>
      <c r="DCG4" s="94"/>
      <c r="DCH4" s="94"/>
      <c r="DCI4" s="94"/>
      <c r="DCJ4" s="94"/>
      <c r="DCK4" s="94"/>
      <c r="DCL4" s="94"/>
      <c r="DCM4" s="94"/>
      <c r="DCN4" s="94"/>
      <c r="DCO4" s="94"/>
      <c r="DCP4" s="94"/>
      <c r="DCQ4" s="94"/>
      <c r="DCR4" s="94"/>
      <c r="DCS4" s="94"/>
      <c r="DCT4" s="94"/>
      <c r="DCU4" s="94"/>
      <c r="DCV4" s="94"/>
      <c r="DCW4" s="94"/>
      <c r="DCX4" s="94"/>
      <c r="DCY4" s="94"/>
      <c r="DCZ4" s="94"/>
      <c r="DDA4" s="94"/>
      <c r="DDB4" s="94"/>
      <c r="DDC4" s="94"/>
      <c r="DDD4" s="94"/>
      <c r="DDE4" s="94"/>
      <c r="DDF4" s="94"/>
      <c r="DDG4" s="94"/>
      <c r="DDH4" s="94"/>
      <c r="DDI4" s="94"/>
      <c r="DDJ4" s="94"/>
      <c r="DDK4" s="94"/>
      <c r="DDL4" s="94"/>
      <c r="DDM4" s="94"/>
      <c r="DDN4" s="94"/>
      <c r="DDO4" s="94"/>
      <c r="DDP4" s="94"/>
      <c r="DDQ4" s="94"/>
      <c r="DDR4" s="94"/>
      <c r="DDS4" s="94"/>
      <c r="DDT4" s="94"/>
      <c r="DDU4" s="94"/>
      <c r="DDV4" s="94"/>
      <c r="DDW4" s="94"/>
      <c r="DDX4" s="94"/>
      <c r="DDY4" s="94"/>
      <c r="DDZ4" s="94"/>
      <c r="DEA4" s="94"/>
      <c r="DEB4" s="94"/>
      <c r="DEC4" s="94"/>
      <c r="DED4" s="94"/>
      <c r="DEE4" s="94"/>
      <c r="DEF4" s="94"/>
      <c r="DEG4" s="94"/>
      <c r="DEH4" s="94"/>
      <c r="DEI4" s="94"/>
      <c r="DEJ4" s="94"/>
      <c r="DEK4" s="94"/>
      <c r="DEL4" s="94"/>
      <c r="DEM4" s="94"/>
      <c r="DEN4" s="94"/>
      <c r="DEO4" s="94"/>
      <c r="DEP4" s="94"/>
      <c r="DEQ4" s="94"/>
      <c r="DER4" s="94"/>
      <c r="DES4" s="94"/>
      <c r="DET4" s="94"/>
      <c r="DEU4" s="94"/>
      <c r="DEV4" s="94"/>
      <c r="DEW4" s="94"/>
      <c r="DEX4" s="94"/>
      <c r="DEY4" s="94"/>
      <c r="DEZ4" s="94"/>
      <c r="DFA4" s="94"/>
      <c r="DFB4" s="94"/>
      <c r="DFC4" s="94"/>
      <c r="DFD4" s="94"/>
      <c r="DFE4" s="94"/>
      <c r="DFF4" s="94"/>
      <c r="DFG4" s="94"/>
      <c r="DFH4" s="94"/>
      <c r="DFI4" s="94"/>
      <c r="DFJ4" s="94"/>
      <c r="DFK4" s="94"/>
      <c r="DFL4" s="94"/>
      <c r="DFM4" s="94"/>
      <c r="DFN4" s="94"/>
      <c r="DFO4" s="94"/>
      <c r="DFP4" s="94"/>
      <c r="DFQ4" s="94"/>
      <c r="DFR4" s="94"/>
      <c r="DFS4" s="94"/>
      <c r="DFT4" s="94"/>
      <c r="DFU4" s="94"/>
      <c r="DFV4" s="94"/>
      <c r="DFW4" s="94"/>
      <c r="DFX4" s="94"/>
      <c r="DFY4" s="94"/>
      <c r="DFZ4" s="94"/>
      <c r="DGA4" s="94"/>
      <c r="DGB4" s="94"/>
      <c r="DGC4" s="94"/>
      <c r="DGD4" s="94"/>
      <c r="DGE4" s="94"/>
      <c r="DGF4" s="94"/>
      <c r="DGG4" s="94"/>
      <c r="DGH4" s="94"/>
      <c r="DGI4" s="94"/>
      <c r="DGJ4" s="94"/>
      <c r="DGK4" s="94"/>
      <c r="DGL4" s="94"/>
      <c r="DGM4" s="94"/>
      <c r="DGN4" s="94"/>
      <c r="DGO4" s="94"/>
      <c r="DGP4" s="94"/>
      <c r="DGQ4" s="94"/>
      <c r="DGR4" s="94"/>
      <c r="DGS4" s="94"/>
      <c r="DGT4" s="94"/>
      <c r="DGU4" s="94"/>
      <c r="DGV4" s="94"/>
      <c r="DGW4" s="94"/>
      <c r="DGX4" s="94"/>
      <c r="DGY4" s="94"/>
      <c r="DGZ4" s="94"/>
      <c r="DHA4" s="94"/>
      <c r="DHB4" s="94"/>
      <c r="DHC4" s="94"/>
      <c r="DHD4" s="94"/>
      <c r="DHE4" s="94"/>
      <c r="DHF4" s="94"/>
      <c r="DHG4" s="94"/>
      <c r="DHH4" s="94"/>
      <c r="DHI4" s="94"/>
      <c r="DHJ4" s="94"/>
      <c r="DHK4" s="94"/>
      <c r="DHL4" s="94"/>
      <c r="DHM4" s="94"/>
      <c r="DHN4" s="94"/>
      <c r="DHO4" s="94"/>
      <c r="DHP4" s="94"/>
      <c r="DHQ4" s="94"/>
      <c r="DHR4" s="94"/>
      <c r="DHS4" s="94"/>
      <c r="DHT4" s="94"/>
      <c r="DHU4" s="94"/>
      <c r="DHV4" s="94"/>
      <c r="DHW4" s="94"/>
      <c r="DHX4" s="94"/>
      <c r="DHY4" s="94"/>
      <c r="DHZ4" s="94"/>
      <c r="DIA4" s="94"/>
      <c r="DIB4" s="94"/>
      <c r="DIC4" s="94"/>
      <c r="DID4" s="94"/>
      <c r="DIE4" s="94"/>
      <c r="DIF4" s="94"/>
      <c r="DIG4" s="94"/>
      <c r="DIH4" s="94"/>
      <c r="DII4" s="94"/>
      <c r="DIJ4" s="94"/>
      <c r="DIK4" s="94"/>
      <c r="DIL4" s="94"/>
      <c r="DIM4" s="94"/>
      <c r="DIN4" s="94"/>
      <c r="DIO4" s="94"/>
      <c r="DIP4" s="94"/>
      <c r="DIQ4" s="94"/>
      <c r="DIR4" s="94"/>
      <c r="DIS4" s="94"/>
      <c r="DIT4" s="94"/>
      <c r="DIU4" s="94"/>
      <c r="DIV4" s="94"/>
      <c r="DIW4" s="94"/>
      <c r="DIX4" s="94"/>
      <c r="DIY4" s="94"/>
      <c r="DIZ4" s="94"/>
      <c r="DJA4" s="94"/>
      <c r="DJB4" s="94"/>
      <c r="DJC4" s="94"/>
      <c r="DJD4" s="94"/>
      <c r="DJE4" s="94"/>
      <c r="DJF4" s="94"/>
      <c r="DJG4" s="94"/>
      <c r="DJH4" s="94"/>
      <c r="DJI4" s="94"/>
      <c r="DJJ4" s="94"/>
      <c r="DJK4" s="94"/>
      <c r="DJL4" s="94"/>
      <c r="DJM4" s="94"/>
      <c r="DJN4" s="94"/>
      <c r="DJO4" s="94"/>
      <c r="DJP4" s="94"/>
      <c r="DJQ4" s="94"/>
      <c r="DJR4" s="94"/>
      <c r="DJS4" s="94"/>
      <c r="DJT4" s="94"/>
      <c r="DJU4" s="94"/>
      <c r="DJV4" s="94"/>
      <c r="DJW4" s="94"/>
      <c r="DJX4" s="94"/>
      <c r="DJY4" s="94"/>
      <c r="DJZ4" s="94"/>
      <c r="DKA4" s="94"/>
      <c r="DKB4" s="94"/>
      <c r="DKC4" s="94"/>
      <c r="DKD4" s="94"/>
      <c r="DKE4" s="94"/>
      <c r="DKF4" s="94"/>
      <c r="DKG4" s="94"/>
      <c r="DKH4" s="94"/>
      <c r="DKI4" s="94"/>
      <c r="DKJ4" s="94"/>
      <c r="DKK4" s="94"/>
      <c r="DKL4" s="94"/>
      <c r="DKM4" s="94"/>
      <c r="DKN4" s="94"/>
      <c r="DKO4" s="94"/>
      <c r="DKP4" s="94"/>
      <c r="DKQ4" s="94"/>
      <c r="DKR4" s="94"/>
      <c r="DKS4" s="94"/>
      <c r="DKT4" s="94"/>
      <c r="DKU4" s="94"/>
      <c r="DKV4" s="94"/>
      <c r="DKW4" s="94"/>
      <c r="DKX4" s="94"/>
      <c r="DKY4" s="94"/>
      <c r="DKZ4" s="94"/>
      <c r="DLA4" s="94"/>
      <c r="DLB4" s="94"/>
      <c r="DLC4" s="94"/>
      <c r="DLD4" s="94"/>
      <c r="DLE4" s="94"/>
      <c r="DLF4" s="94"/>
      <c r="DLG4" s="94"/>
      <c r="DLH4" s="94"/>
      <c r="DLI4" s="94"/>
      <c r="DLJ4" s="94"/>
      <c r="DLK4" s="94"/>
      <c r="DLL4" s="94"/>
      <c r="DLM4" s="94"/>
      <c r="DLN4" s="94"/>
      <c r="DLO4" s="94"/>
      <c r="DLP4" s="94"/>
      <c r="DLQ4" s="94"/>
      <c r="DLR4" s="94"/>
      <c r="DLS4" s="94"/>
      <c r="DLT4" s="94"/>
      <c r="DLU4" s="94"/>
      <c r="DLV4" s="94"/>
      <c r="DLW4" s="94"/>
      <c r="DLX4" s="94"/>
      <c r="DLY4" s="94"/>
      <c r="DLZ4" s="94"/>
      <c r="DMA4" s="94"/>
      <c r="DMB4" s="94"/>
      <c r="DMC4" s="94"/>
      <c r="DMD4" s="94"/>
      <c r="DME4" s="94"/>
      <c r="DMF4" s="94"/>
      <c r="DMG4" s="94"/>
      <c r="DMH4" s="94"/>
      <c r="DMI4" s="94"/>
      <c r="DMJ4" s="94"/>
      <c r="DMK4" s="94"/>
      <c r="DML4" s="94"/>
      <c r="DMM4" s="94"/>
      <c r="DMN4" s="94"/>
      <c r="DMO4" s="94"/>
      <c r="DMP4" s="94"/>
      <c r="DMQ4" s="94"/>
      <c r="DMR4" s="94"/>
      <c r="DMS4" s="94"/>
      <c r="DMT4" s="94"/>
      <c r="DMU4" s="94"/>
      <c r="DMV4" s="94"/>
      <c r="DMW4" s="94"/>
      <c r="DMX4" s="94"/>
      <c r="DMY4" s="94"/>
      <c r="DMZ4" s="94"/>
      <c r="DNA4" s="94"/>
      <c r="DNB4" s="94"/>
      <c r="DNC4" s="94"/>
      <c r="DND4" s="94"/>
      <c r="DNE4" s="94"/>
      <c r="DNF4" s="94"/>
      <c r="DNG4" s="94"/>
      <c r="DNH4" s="94"/>
      <c r="DNI4" s="94"/>
      <c r="DNJ4" s="94"/>
      <c r="DNK4" s="94"/>
      <c r="DNL4" s="94"/>
      <c r="DNM4" s="94"/>
      <c r="DNN4" s="94"/>
      <c r="DNO4" s="94"/>
      <c r="DNP4" s="94"/>
      <c r="DNQ4" s="94"/>
      <c r="DNR4" s="94"/>
      <c r="DNS4" s="94"/>
      <c r="DNT4" s="94"/>
      <c r="DNU4" s="94"/>
      <c r="DNV4" s="94"/>
      <c r="DNW4" s="94"/>
      <c r="DNX4" s="94"/>
      <c r="DNY4" s="94"/>
      <c r="DNZ4" s="94"/>
      <c r="DOA4" s="94"/>
      <c r="DOB4" s="94"/>
      <c r="DOC4" s="94"/>
      <c r="DOD4" s="94"/>
      <c r="DOE4" s="94"/>
      <c r="DOF4" s="94"/>
      <c r="DOG4" s="94"/>
      <c r="DOH4" s="94"/>
      <c r="DOI4" s="94"/>
      <c r="DOJ4" s="94"/>
      <c r="DOK4" s="94"/>
      <c r="DOL4" s="94"/>
      <c r="DOM4" s="94"/>
      <c r="DON4" s="94"/>
      <c r="DOO4" s="94"/>
      <c r="DOP4" s="94"/>
      <c r="DOQ4" s="94"/>
      <c r="DOR4" s="94"/>
      <c r="DOS4" s="94"/>
      <c r="DOT4" s="94"/>
      <c r="DOU4" s="94"/>
      <c r="DOV4" s="94"/>
      <c r="DOW4" s="94"/>
      <c r="DOX4" s="94"/>
      <c r="DOY4" s="94"/>
      <c r="DOZ4" s="94"/>
      <c r="DPA4" s="94"/>
      <c r="DPB4" s="94"/>
      <c r="DPC4" s="94"/>
      <c r="DPD4" s="94"/>
      <c r="DPE4" s="94"/>
      <c r="DPF4" s="94"/>
      <c r="DPG4" s="94"/>
      <c r="DPH4" s="94"/>
      <c r="DPI4" s="94"/>
      <c r="DPJ4" s="94"/>
      <c r="DPK4" s="94"/>
      <c r="DPL4" s="94"/>
      <c r="DPM4" s="94"/>
      <c r="DPN4" s="94"/>
      <c r="DPO4" s="94"/>
      <c r="DPP4" s="94"/>
      <c r="DPQ4" s="94"/>
      <c r="DPR4" s="94"/>
      <c r="DPS4" s="94"/>
      <c r="DPT4" s="94"/>
      <c r="DPU4" s="94"/>
      <c r="DPV4" s="94"/>
      <c r="DPW4" s="94"/>
      <c r="DPX4" s="94"/>
      <c r="DPY4" s="94"/>
      <c r="DPZ4" s="94"/>
      <c r="DQA4" s="94"/>
      <c r="DQB4" s="94"/>
      <c r="DQC4" s="94"/>
      <c r="DQD4" s="94"/>
      <c r="DQE4" s="94"/>
      <c r="DQF4" s="94"/>
      <c r="DQG4" s="94"/>
      <c r="DQH4" s="94"/>
      <c r="DQI4" s="94"/>
      <c r="DQJ4" s="94"/>
      <c r="DQK4" s="94"/>
      <c r="DQL4" s="94"/>
      <c r="DQM4" s="94"/>
      <c r="DQN4" s="94"/>
      <c r="DQO4" s="94"/>
      <c r="DQP4" s="94"/>
      <c r="DQQ4" s="94"/>
      <c r="DQR4" s="94"/>
      <c r="DQS4" s="94"/>
      <c r="DQT4" s="94"/>
      <c r="DQU4" s="94"/>
      <c r="DQV4" s="94"/>
      <c r="DQW4" s="94"/>
      <c r="DQX4" s="94"/>
      <c r="DQY4" s="94"/>
      <c r="DQZ4" s="94"/>
      <c r="DRA4" s="94"/>
      <c r="DRB4" s="94"/>
      <c r="DRC4" s="94"/>
      <c r="DRD4" s="94"/>
      <c r="DRE4" s="94"/>
      <c r="DRF4" s="94"/>
      <c r="DRG4" s="94"/>
      <c r="DRH4" s="94"/>
      <c r="DRI4" s="94"/>
      <c r="DRJ4" s="94"/>
      <c r="DRK4" s="94"/>
      <c r="DRL4" s="94"/>
      <c r="DRM4" s="94"/>
      <c r="DRN4" s="94"/>
      <c r="DRO4" s="94"/>
      <c r="DRP4" s="94"/>
      <c r="DRQ4" s="94"/>
      <c r="DRR4" s="94"/>
      <c r="DRS4" s="94"/>
      <c r="DRT4" s="94"/>
      <c r="DRU4" s="94"/>
      <c r="DRV4" s="94"/>
      <c r="DRW4" s="94"/>
      <c r="DRX4" s="94"/>
      <c r="DRY4" s="94"/>
      <c r="DRZ4" s="94"/>
      <c r="DSA4" s="94"/>
      <c r="DSB4" s="94"/>
      <c r="DSC4" s="94"/>
      <c r="DSD4" s="94"/>
      <c r="DSE4" s="94"/>
      <c r="DSF4" s="94"/>
      <c r="DSG4" s="94"/>
      <c r="DSH4" s="94"/>
      <c r="DSI4" s="94"/>
      <c r="DSJ4" s="94"/>
      <c r="DSK4" s="94"/>
      <c r="DSL4" s="94"/>
      <c r="DSM4" s="94"/>
      <c r="DSN4" s="94"/>
      <c r="DSO4" s="94"/>
      <c r="DSP4" s="94"/>
      <c r="DSQ4" s="94"/>
      <c r="DSR4" s="94"/>
      <c r="DSS4" s="94"/>
      <c r="DST4" s="94"/>
      <c r="DSU4" s="94"/>
      <c r="DSV4" s="94"/>
      <c r="DSW4" s="94"/>
      <c r="DSX4" s="94"/>
      <c r="DSY4" s="94"/>
      <c r="DSZ4" s="94"/>
      <c r="DTA4" s="94"/>
      <c r="DTB4" s="94"/>
      <c r="DTC4" s="94"/>
      <c r="DTD4" s="94"/>
      <c r="DTE4" s="94"/>
      <c r="DTF4" s="94"/>
      <c r="DTG4" s="94"/>
      <c r="DTH4" s="94"/>
      <c r="DTI4" s="94"/>
      <c r="DTJ4" s="94"/>
      <c r="DTK4" s="94"/>
      <c r="DTL4" s="94"/>
      <c r="DTM4" s="94"/>
      <c r="DTN4" s="94"/>
      <c r="DTO4" s="94"/>
      <c r="DTP4" s="94"/>
      <c r="DTQ4" s="94"/>
      <c r="DTR4" s="94"/>
      <c r="DTS4" s="94"/>
      <c r="DTT4" s="94"/>
      <c r="DTU4" s="94"/>
      <c r="DTV4" s="94"/>
      <c r="DTW4" s="94"/>
      <c r="DTX4" s="94"/>
      <c r="DTY4" s="94"/>
      <c r="DTZ4" s="94"/>
      <c r="DUA4" s="94"/>
      <c r="DUB4" s="94"/>
      <c r="DUC4" s="94"/>
      <c r="DUD4" s="94"/>
      <c r="DUE4" s="94"/>
      <c r="DUF4" s="94"/>
      <c r="DUG4" s="94"/>
      <c r="DUH4" s="94"/>
      <c r="DUI4" s="94"/>
      <c r="DUJ4" s="94"/>
      <c r="DUK4" s="94"/>
      <c r="DUL4" s="94"/>
      <c r="DUM4" s="94"/>
      <c r="DUN4" s="94"/>
      <c r="DUO4" s="94"/>
      <c r="DUP4" s="94"/>
      <c r="DUQ4" s="94"/>
      <c r="DUR4" s="94"/>
      <c r="DUS4" s="94"/>
      <c r="DUT4" s="94"/>
      <c r="DUU4" s="94"/>
      <c r="DUV4" s="94"/>
      <c r="DUW4" s="94"/>
      <c r="DUX4" s="94"/>
      <c r="DUY4" s="94"/>
      <c r="DUZ4" s="94"/>
      <c r="DVA4" s="94"/>
      <c r="DVB4" s="94"/>
      <c r="DVC4" s="94"/>
      <c r="DVD4" s="94"/>
      <c r="DVE4" s="94"/>
      <c r="DVF4" s="94"/>
      <c r="DVG4" s="94"/>
      <c r="DVH4" s="94"/>
      <c r="DVI4" s="94"/>
      <c r="DVJ4" s="94"/>
      <c r="DVK4" s="94"/>
      <c r="DVL4" s="94"/>
      <c r="DVM4" s="94"/>
      <c r="DVN4" s="94"/>
      <c r="DVO4" s="94"/>
      <c r="DVP4" s="94"/>
      <c r="DVQ4" s="94"/>
      <c r="DVR4" s="94"/>
      <c r="DVS4" s="94"/>
      <c r="DVT4" s="94"/>
      <c r="DVU4" s="94"/>
      <c r="DVV4" s="94"/>
      <c r="DVW4" s="94"/>
      <c r="DVX4" s="94"/>
      <c r="DVY4" s="94"/>
      <c r="DVZ4" s="94"/>
      <c r="DWA4" s="94"/>
      <c r="DWB4" s="94"/>
      <c r="DWC4" s="94"/>
      <c r="DWD4" s="94"/>
      <c r="DWE4" s="94"/>
      <c r="DWF4" s="94"/>
      <c r="DWG4" s="94"/>
      <c r="DWH4" s="94"/>
      <c r="DWI4" s="94"/>
      <c r="DWJ4" s="94"/>
      <c r="DWK4" s="94"/>
      <c r="DWL4" s="94"/>
      <c r="DWM4" s="94"/>
      <c r="DWN4" s="94"/>
      <c r="DWO4" s="94"/>
      <c r="DWP4" s="94"/>
      <c r="DWQ4" s="94"/>
      <c r="DWR4" s="94"/>
      <c r="DWS4" s="94"/>
      <c r="DWT4" s="94"/>
      <c r="DWU4" s="94"/>
      <c r="DWV4" s="94"/>
      <c r="DWW4" s="94"/>
      <c r="DWX4" s="94"/>
      <c r="DWY4" s="94"/>
      <c r="DWZ4" s="94"/>
      <c r="DXA4" s="94"/>
      <c r="DXB4" s="94"/>
      <c r="DXC4" s="94"/>
      <c r="DXD4" s="94"/>
      <c r="DXE4" s="94"/>
      <c r="DXF4" s="94"/>
      <c r="DXG4" s="94"/>
      <c r="DXH4" s="94"/>
      <c r="DXI4" s="94"/>
      <c r="DXJ4" s="94"/>
      <c r="DXK4" s="94"/>
      <c r="DXL4" s="94"/>
      <c r="DXM4" s="94"/>
      <c r="DXN4" s="94"/>
      <c r="DXO4" s="94"/>
      <c r="DXP4" s="94"/>
      <c r="DXQ4" s="94"/>
      <c r="DXR4" s="94"/>
      <c r="DXS4" s="94"/>
      <c r="DXT4" s="94"/>
      <c r="DXU4" s="94"/>
      <c r="DXV4" s="94"/>
      <c r="DXW4" s="94"/>
      <c r="DXX4" s="94"/>
      <c r="DXY4" s="94"/>
      <c r="DXZ4" s="94"/>
      <c r="DYA4" s="94"/>
      <c r="DYB4" s="94"/>
      <c r="DYC4" s="94"/>
      <c r="DYD4" s="94"/>
      <c r="DYE4" s="94"/>
      <c r="DYF4" s="94"/>
      <c r="DYG4" s="94"/>
      <c r="DYH4" s="94"/>
      <c r="DYI4" s="94"/>
      <c r="DYJ4" s="94"/>
      <c r="DYK4" s="94"/>
      <c r="DYL4" s="94"/>
      <c r="DYM4" s="94"/>
      <c r="DYN4" s="94"/>
      <c r="DYO4" s="94"/>
      <c r="DYP4" s="94"/>
      <c r="DYQ4" s="94"/>
      <c r="DYR4" s="94"/>
      <c r="DYS4" s="94"/>
      <c r="DYT4" s="94"/>
      <c r="DYU4" s="94"/>
      <c r="DYV4" s="94"/>
      <c r="DYW4" s="94"/>
      <c r="DYX4" s="94"/>
      <c r="DYY4" s="94"/>
      <c r="DYZ4" s="94"/>
      <c r="DZA4" s="94"/>
      <c r="DZB4" s="94"/>
      <c r="DZC4" s="94"/>
      <c r="DZD4" s="94"/>
      <c r="DZE4" s="94"/>
      <c r="DZF4" s="94"/>
      <c r="DZG4" s="94"/>
      <c r="DZH4" s="94"/>
      <c r="DZI4" s="94"/>
      <c r="DZJ4" s="94"/>
      <c r="DZK4" s="94"/>
      <c r="DZL4" s="94"/>
      <c r="DZM4" s="94"/>
      <c r="DZN4" s="94"/>
      <c r="DZO4" s="94"/>
      <c r="DZP4" s="94"/>
      <c r="DZQ4" s="94"/>
      <c r="DZR4" s="94"/>
      <c r="DZS4" s="94"/>
      <c r="DZT4" s="94"/>
      <c r="DZU4" s="94"/>
      <c r="DZV4" s="94"/>
      <c r="DZW4" s="94"/>
      <c r="DZX4" s="94"/>
      <c r="DZY4" s="94"/>
      <c r="DZZ4" s="94"/>
      <c r="EAA4" s="94"/>
      <c r="EAB4" s="94"/>
      <c r="EAC4" s="94"/>
      <c r="EAD4" s="94"/>
      <c r="EAE4" s="94"/>
      <c r="EAF4" s="94"/>
      <c r="EAG4" s="94"/>
      <c r="EAH4" s="94"/>
      <c r="EAI4" s="94"/>
      <c r="EAJ4" s="94"/>
      <c r="EAK4" s="94"/>
      <c r="EAL4" s="94"/>
      <c r="EAM4" s="94"/>
      <c r="EAN4" s="94"/>
      <c r="EAO4" s="94"/>
      <c r="EAP4" s="94"/>
      <c r="EAQ4" s="94"/>
      <c r="EAR4" s="94"/>
      <c r="EAS4" s="94"/>
      <c r="EAT4" s="94"/>
      <c r="EAU4" s="94"/>
      <c r="EAV4" s="94"/>
      <c r="EAW4" s="94"/>
      <c r="EAX4" s="94"/>
      <c r="EAY4" s="94"/>
      <c r="EAZ4" s="94"/>
      <c r="EBA4" s="94"/>
      <c r="EBB4" s="94"/>
      <c r="EBC4" s="94"/>
      <c r="EBD4" s="94"/>
      <c r="EBE4" s="94"/>
      <c r="EBF4" s="94"/>
      <c r="EBG4" s="94"/>
      <c r="EBH4" s="94"/>
      <c r="EBI4" s="94"/>
      <c r="EBJ4" s="94"/>
      <c r="EBK4" s="94"/>
      <c r="EBL4" s="94"/>
      <c r="EBM4" s="94"/>
      <c r="EBN4" s="94"/>
      <c r="EBO4" s="94"/>
      <c r="EBP4" s="94"/>
      <c r="EBQ4" s="94"/>
      <c r="EBR4" s="94"/>
      <c r="EBS4" s="94"/>
      <c r="EBT4" s="94"/>
      <c r="EBU4" s="94"/>
      <c r="EBV4" s="94"/>
      <c r="EBW4" s="94"/>
      <c r="EBX4" s="94"/>
      <c r="EBY4" s="94"/>
      <c r="EBZ4" s="94"/>
      <c r="ECA4" s="94"/>
      <c r="ECB4" s="94"/>
      <c r="ECC4" s="94"/>
      <c r="ECD4" s="94"/>
      <c r="ECE4" s="94"/>
      <c r="ECF4" s="94"/>
      <c r="ECG4" s="94"/>
      <c r="ECH4" s="94"/>
      <c r="ECI4" s="94"/>
      <c r="ECJ4" s="94"/>
      <c r="ECK4" s="94"/>
      <c r="ECL4" s="94"/>
      <c r="ECM4" s="94"/>
      <c r="ECN4" s="94"/>
      <c r="ECO4" s="94"/>
      <c r="ECP4" s="94"/>
      <c r="ECQ4" s="94"/>
      <c r="ECR4" s="94"/>
      <c r="ECS4" s="94"/>
      <c r="ECT4" s="94"/>
      <c r="ECU4" s="94"/>
      <c r="ECV4" s="94"/>
      <c r="ECW4" s="94"/>
      <c r="ECX4" s="94"/>
      <c r="ECY4" s="94"/>
      <c r="ECZ4" s="94"/>
      <c r="EDA4" s="94"/>
      <c r="EDB4" s="94"/>
      <c r="EDC4" s="94"/>
      <c r="EDD4" s="94"/>
      <c r="EDE4" s="94"/>
      <c r="EDF4" s="94"/>
      <c r="EDG4" s="94"/>
      <c r="EDH4" s="94"/>
      <c r="EDI4" s="94"/>
      <c r="EDJ4" s="94"/>
      <c r="EDK4" s="94"/>
      <c r="EDL4" s="94"/>
      <c r="EDM4" s="94"/>
      <c r="EDN4" s="94"/>
      <c r="EDO4" s="94"/>
      <c r="EDP4" s="94"/>
      <c r="EDQ4" s="94"/>
      <c r="EDR4" s="94"/>
      <c r="EDS4" s="94"/>
      <c r="EDT4" s="94"/>
      <c r="EDU4" s="94"/>
      <c r="EDV4" s="94"/>
      <c r="EDW4" s="94"/>
      <c r="EDX4" s="94"/>
      <c r="EDY4" s="94"/>
      <c r="EDZ4" s="94"/>
      <c r="EEA4" s="94"/>
      <c r="EEB4" s="94"/>
      <c r="EEC4" s="94"/>
      <c r="EED4" s="94"/>
      <c r="EEE4" s="94"/>
      <c r="EEF4" s="94"/>
      <c r="EEG4" s="94"/>
      <c r="EEH4" s="94"/>
      <c r="EEI4" s="94"/>
      <c r="EEJ4" s="94"/>
      <c r="EEK4" s="94"/>
      <c r="EEL4" s="94"/>
      <c r="EEM4" s="94"/>
      <c r="EEN4" s="94"/>
      <c r="EEO4" s="94"/>
      <c r="EEP4" s="94"/>
      <c r="EEQ4" s="94"/>
      <c r="EER4" s="94"/>
      <c r="EES4" s="94"/>
      <c r="EET4" s="94"/>
      <c r="EEU4" s="94"/>
      <c r="EEV4" s="94"/>
      <c r="EEW4" s="94"/>
      <c r="EEX4" s="94"/>
      <c r="EEY4" s="94"/>
      <c r="EEZ4" s="94"/>
      <c r="EFA4" s="94"/>
      <c r="EFB4" s="94"/>
      <c r="EFC4" s="94"/>
      <c r="EFD4" s="94"/>
      <c r="EFE4" s="94"/>
      <c r="EFF4" s="94"/>
      <c r="EFG4" s="94"/>
      <c r="EFH4" s="94"/>
      <c r="EFI4" s="94"/>
      <c r="EFJ4" s="94"/>
      <c r="EFK4" s="94"/>
      <c r="EFL4" s="94"/>
      <c r="EFM4" s="94"/>
      <c r="EFN4" s="94"/>
      <c r="EFO4" s="94"/>
      <c r="EFP4" s="94"/>
      <c r="EFQ4" s="94"/>
      <c r="EFR4" s="94"/>
      <c r="EFS4" s="94"/>
      <c r="EFT4" s="94"/>
      <c r="EFU4" s="94"/>
      <c r="EFV4" s="94"/>
      <c r="EFW4" s="94"/>
      <c r="EFX4" s="94"/>
      <c r="EFY4" s="94"/>
      <c r="EFZ4" s="94"/>
      <c r="EGA4" s="94"/>
      <c r="EGB4" s="94"/>
      <c r="EGC4" s="94"/>
      <c r="EGD4" s="94"/>
      <c r="EGE4" s="94"/>
      <c r="EGF4" s="94"/>
      <c r="EGG4" s="94"/>
      <c r="EGH4" s="94"/>
      <c r="EGI4" s="94"/>
      <c r="EGJ4" s="94"/>
      <c r="EGK4" s="94"/>
      <c r="EGL4" s="94"/>
      <c r="EGM4" s="94"/>
      <c r="EGN4" s="94"/>
      <c r="EGO4" s="94"/>
      <c r="EGP4" s="94"/>
      <c r="EGQ4" s="94"/>
      <c r="EGR4" s="94"/>
      <c r="EGS4" s="94"/>
      <c r="EGT4" s="94"/>
      <c r="EGU4" s="94"/>
      <c r="EGV4" s="94"/>
      <c r="EGW4" s="94"/>
      <c r="EGX4" s="94"/>
      <c r="EGY4" s="94"/>
      <c r="EGZ4" s="94"/>
      <c r="EHA4" s="94"/>
      <c r="EHB4" s="94"/>
      <c r="EHC4" s="94"/>
      <c r="EHD4" s="94"/>
      <c r="EHE4" s="94"/>
      <c r="EHF4" s="94"/>
      <c r="EHG4" s="94"/>
      <c r="EHH4" s="94"/>
      <c r="EHI4" s="94"/>
      <c r="EHJ4" s="94"/>
      <c r="EHK4" s="94"/>
      <c r="EHL4" s="94"/>
      <c r="EHM4" s="94"/>
      <c r="EHN4" s="94"/>
      <c r="EHO4" s="94"/>
      <c r="EHP4" s="94"/>
      <c r="EHQ4" s="94"/>
      <c r="EHR4" s="94"/>
      <c r="EHS4" s="94"/>
      <c r="EHT4" s="94"/>
      <c r="EHU4" s="94"/>
      <c r="EHV4" s="94"/>
      <c r="EHW4" s="94"/>
      <c r="EHX4" s="94"/>
      <c r="EHY4" s="94"/>
      <c r="EHZ4" s="94"/>
      <c r="EIA4" s="94"/>
      <c r="EIB4" s="94"/>
      <c r="EIC4" s="94"/>
      <c r="EID4" s="94"/>
      <c r="EIE4" s="94"/>
      <c r="EIF4" s="94"/>
      <c r="EIG4" s="94"/>
      <c r="EIH4" s="94"/>
      <c r="EII4" s="94"/>
      <c r="EIJ4" s="94"/>
      <c r="EIK4" s="94"/>
      <c r="EIL4" s="94"/>
      <c r="EIM4" s="94"/>
      <c r="EIN4" s="94"/>
      <c r="EIO4" s="94"/>
      <c r="EIP4" s="94"/>
      <c r="EIQ4" s="94"/>
      <c r="EIR4" s="94"/>
      <c r="EIS4" s="94"/>
      <c r="EIT4" s="94"/>
      <c r="EIU4" s="94"/>
      <c r="EIV4" s="94"/>
      <c r="EIW4" s="94"/>
      <c r="EIX4" s="94"/>
      <c r="EIY4" s="94"/>
      <c r="EIZ4" s="94"/>
      <c r="EJA4" s="94"/>
      <c r="EJB4" s="94"/>
      <c r="EJC4" s="94"/>
      <c r="EJD4" s="94"/>
      <c r="EJE4" s="94"/>
      <c r="EJF4" s="94"/>
      <c r="EJG4" s="94"/>
      <c r="EJH4" s="94"/>
      <c r="EJI4" s="94"/>
      <c r="EJJ4" s="94"/>
      <c r="EJK4" s="94"/>
      <c r="EJL4" s="94"/>
      <c r="EJM4" s="94"/>
      <c r="EJN4" s="94"/>
      <c r="EJO4" s="94"/>
      <c r="EJP4" s="94"/>
      <c r="EJQ4" s="94"/>
      <c r="EJR4" s="94"/>
      <c r="EJS4" s="94"/>
      <c r="EJT4" s="94"/>
      <c r="EJU4" s="94"/>
      <c r="EJV4" s="94"/>
      <c r="EJW4" s="94"/>
      <c r="EJX4" s="94"/>
      <c r="EJY4" s="94"/>
      <c r="EJZ4" s="94"/>
      <c r="EKA4" s="94"/>
      <c r="EKB4" s="94"/>
      <c r="EKC4" s="94"/>
      <c r="EKD4" s="94"/>
      <c r="EKE4" s="94"/>
      <c r="EKF4" s="94"/>
      <c r="EKG4" s="94"/>
      <c r="EKH4" s="94"/>
      <c r="EKI4" s="94"/>
      <c r="EKJ4" s="94"/>
      <c r="EKK4" s="94"/>
      <c r="EKL4" s="94"/>
      <c r="EKM4" s="94"/>
      <c r="EKN4" s="94"/>
      <c r="EKO4" s="94"/>
      <c r="EKP4" s="94"/>
      <c r="EKQ4" s="94"/>
      <c r="EKR4" s="94"/>
      <c r="EKS4" s="94"/>
      <c r="EKT4" s="94"/>
      <c r="EKU4" s="94"/>
      <c r="EKV4" s="94"/>
      <c r="EKW4" s="94"/>
      <c r="EKX4" s="94"/>
      <c r="EKY4" s="94"/>
      <c r="EKZ4" s="94"/>
      <c r="ELA4" s="94"/>
      <c r="ELB4" s="94"/>
      <c r="ELC4" s="94"/>
      <c r="ELD4" s="94"/>
      <c r="ELE4" s="94"/>
      <c r="ELF4" s="94"/>
      <c r="ELG4" s="94"/>
      <c r="ELH4" s="94"/>
      <c r="ELI4" s="94"/>
      <c r="ELJ4" s="94"/>
      <c r="ELK4" s="94"/>
      <c r="ELL4" s="94"/>
      <c r="ELM4" s="94"/>
      <c r="ELN4" s="94"/>
      <c r="ELO4" s="94"/>
      <c r="ELP4" s="94"/>
      <c r="ELQ4" s="94"/>
      <c r="ELR4" s="94"/>
      <c r="ELS4" s="94"/>
      <c r="ELT4" s="94"/>
      <c r="ELU4" s="94"/>
      <c r="ELV4" s="94"/>
      <c r="ELW4" s="94"/>
      <c r="ELX4" s="94"/>
      <c r="ELY4" s="94"/>
      <c r="ELZ4" s="94"/>
      <c r="EMA4" s="94"/>
      <c r="EMB4" s="94"/>
      <c r="EMC4" s="94"/>
      <c r="EMD4" s="94"/>
      <c r="EME4" s="94"/>
      <c r="EMF4" s="94"/>
      <c r="EMG4" s="94"/>
      <c r="EMH4" s="94"/>
      <c r="EMI4" s="94"/>
      <c r="EMJ4" s="94"/>
      <c r="EMK4" s="94"/>
      <c r="EML4" s="94"/>
      <c r="EMM4" s="94"/>
      <c r="EMN4" s="94"/>
      <c r="EMO4" s="94"/>
      <c r="EMP4" s="94"/>
      <c r="EMQ4" s="94"/>
      <c r="EMR4" s="94"/>
      <c r="EMS4" s="94"/>
      <c r="EMT4" s="94"/>
      <c r="EMU4" s="94"/>
      <c r="EMV4" s="94"/>
      <c r="EMW4" s="94"/>
      <c r="EMX4" s="94"/>
      <c r="EMY4" s="94"/>
      <c r="EMZ4" s="94"/>
      <c r="ENA4" s="94"/>
      <c r="ENB4" s="94"/>
      <c r="ENC4" s="94"/>
      <c r="END4" s="94"/>
      <c r="ENE4" s="94"/>
      <c r="ENF4" s="94"/>
      <c r="ENG4" s="94"/>
      <c r="ENH4" s="94"/>
      <c r="ENI4" s="94"/>
      <c r="ENJ4" s="94"/>
      <c r="ENK4" s="94"/>
      <c r="ENL4" s="94"/>
      <c r="ENM4" s="94"/>
      <c r="ENN4" s="94"/>
      <c r="ENO4" s="94"/>
      <c r="ENP4" s="94"/>
      <c r="ENQ4" s="94"/>
      <c r="ENR4" s="94"/>
      <c r="ENS4" s="94"/>
      <c r="ENT4" s="94"/>
      <c r="ENU4" s="94"/>
      <c r="ENV4" s="94"/>
      <c r="ENW4" s="94"/>
      <c r="ENX4" s="94"/>
      <c r="ENY4" s="94"/>
      <c r="ENZ4" s="94"/>
      <c r="EOA4" s="94"/>
      <c r="EOB4" s="94"/>
      <c r="EOC4" s="94"/>
      <c r="EOD4" s="94"/>
      <c r="EOE4" s="94"/>
      <c r="EOF4" s="94"/>
      <c r="EOG4" s="94"/>
      <c r="EOH4" s="94"/>
      <c r="EOI4" s="94"/>
      <c r="EOJ4" s="94"/>
      <c r="EOK4" s="94"/>
      <c r="EOL4" s="94"/>
      <c r="EOM4" s="94"/>
      <c r="EON4" s="94"/>
      <c r="EOO4" s="94"/>
      <c r="EOP4" s="94"/>
      <c r="EOQ4" s="94"/>
      <c r="EOR4" s="94"/>
      <c r="EOS4" s="94"/>
      <c r="EOT4" s="94"/>
      <c r="EOU4" s="94"/>
      <c r="EOV4" s="94"/>
      <c r="EOW4" s="94"/>
      <c r="EOX4" s="94"/>
      <c r="EOY4" s="94"/>
      <c r="EOZ4" s="94"/>
      <c r="EPA4" s="94"/>
      <c r="EPB4" s="94"/>
      <c r="EPC4" s="94"/>
      <c r="EPD4" s="94"/>
      <c r="EPE4" s="94"/>
      <c r="EPF4" s="94"/>
      <c r="EPG4" s="94"/>
      <c r="EPH4" s="94"/>
      <c r="EPI4" s="94"/>
      <c r="EPJ4" s="94"/>
      <c r="EPK4" s="94"/>
      <c r="EPL4" s="94"/>
      <c r="EPM4" s="94"/>
      <c r="EPN4" s="94"/>
      <c r="EPO4" s="94"/>
      <c r="EPP4" s="94"/>
      <c r="EPQ4" s="94"/>
      <c r="EPR4" s="94"/>
      <c r="EPS4" s="94"/>
      <c r="EPT4" s="94"/>
      <c r="EPU4" s="94"/>
      <c r="EPV4" s="94"/>
      <c r="EPW4" s="94"/>
      <c r="EPX4" s="94"/>
      <c r="EPY4" s="94"/>
      <c r="EPZ4" s="94"/>
      <c r="EQA4" s="94"/>
      <c r="EQB4" s="94"/>
      <c r="EQC4" s="94"/>
      <c r="EQD4" s="94"/>
      <c r="EQE4" s="94"/>
      <c r="EQF4" s="94"/>
      <c r="EQG4" s="94"/>
      <c r="EQH4" s="94"/>
      <c r="EQI4" s="94"/>
      <c r="EQJ4" s="94"/>
      <c r="EQK4" s="94"/>
      <c r="EQL4" s="94"/>
      <c r="EQM4" s="94"/>
      <c r="EQN4" s="94"/>
      <c r="EQO4" s="94"/>
      <c r="EQP4" s="94"/>
      <c r="EQQ4" s="94"/>
      <c r="EQR4" s="94"/>
      <c r="EQS4" s="94"/>
      <c r="EQT4" s="94"/>
      <c r="EQU4" s="94"/>
      <c r="EQV4" s="94"/>
      <c r="EQW4" s="94"/>
      <c r="EQX4" s="94"/>
      <c r="EQY4" s="94"/>
      <c r="EQZ4" s="94"/>
      <c r="ERA4" s="94"/>
      <c r="ERB4" s="94"/>
      <c r="ERC4" s="94"/>
      <c r="ERD4" s="94"/>
      <c r="ERE4" s="94"/>
      <c r="ERF4" s="94"/>
      <c r="ERG4" s="94"/>
      <c r="ERH4" s="94"/>
      <c r="ERI4" s="94"/>
      <c r="ERJ4" s="94"/>
      <c r="ERK4" s="94"/>
      <c r="ERL4" s="94"/>
      <c r="ERM4" s="94"/>
      <c r="ERN4" s="94"/>
      <c r="ERO4" s="94"/>
      <c r="ERP4" s="94"/>
      <c r="ERQ4" s="94"/>
      <c r="ERR4" s="94"/>
      <c r="ERS4" s="94"/>
      <c r="ERT4" s="94"/>
      <c r="ERU4" s="94"/>
      <c r="ERV4" s="94"/>
      <c r="ERW4" s="94"/>
      <c r="ERX4" s="94"/>
      <c r="ERY4" s="94"/>
      <c r="ERZ4" s="94"/>
      <c r="ESA4" s="94"/>
      <c r="ESB4" s="94"/>
      <c r="ESC4" s="94"/>
      <c r="ESD4" s="94"/>
      <c r="ESE4" s="94"/>
      <c r="ESF4" s="94"/>
      <c r="ESG4" s="94"/>
      <c r="ESH4" s="94"/>
      <c r="ESI4" s="94"/>
      <c r="ESJ4" s="94"/>
      <c r="ESK4" s="94"/>
      <c r="ESL4" s="94"/>
      <c r="ESM4" s="94"/>
      <c r="ESN4" s="94"/>
      <c r="ESO4" s="94"/>
      <c r="ESP4" s="94"/>
      <c r="ESQ4" s="94"/>
      <c r="ESR4" s="94"/>
      <c r="ESS4" s="94"/>
      <c r="EST4" s="94"/>
      <c r="ESU4" s="94"/>
      <c r="ESV4" s="94"/>
      <c r="ESW4" s="94"/>
      <c r="ESX4" s="94"/>
      <c r="ESY4" s="94"/>
      <c r="ESZ4" s="94"/>
      <c r="ETA4" s="94"/>
      <c r="ETB4" s="94"/>
      <c r="ETC4" s="94"/>
      <c r="ETD4" s="94"/>
      <c r="ETE4" s="94"/>
      <c r="ETF4" s="94"/>
      <c r="ETG4" s="94"/>
      <c r="ETH4" s="94"/>
      <c r="ETI4" s="94"/>
      <c r="ETJ4" s="94"/>
      <c r="ETK4" s="94"/>
      <c r="ETL4" s="94"/>
      <c r="ETM4" s="94"/>
      <c r="ETN4" s="94"/>
      <c r="ETO4" s="94"/>
      <c r="ETP4" s="94"/>
      <c r="ETQ4" s="94"/>
      <c r="ETR4" s="94"/>
      <c r="ETS4" s="94"/>
      <c r="ETT4" s="94"/>
      <c r="ETU4" s="94"/>
      <c r="ETV4" s="94"/>
      <c r="ETW4" s="94"/>
      <c r="ETX4" s="94"/>
      <c r="ETY4" s="94"/>
      <c r="ETZ4" s="94"/>
      <c r="EUA4" s="94"/>
      <c r="EUB4" s="94"/>
      <c r="EUC4" s="94"/>
      <c r="EUD4" s="94"/>
      <c r="EUE4" s="94"/>
      <c r="EUF4" s="94"/>
      <c r="EUG4" s="94"/>
      <c r="EUH4" s="94"/>
      <c r="EUI4" s="94"/>
      <c r="EUJ4" s="94"/>
      <c r="EUK4" s="94"/>
      <c r="EUL4" s="94"/>
      <c r="EUM4" s="94"/>
      <c r="EUN4" s="94"/>
      <c r="EUO4" s="94"/>
      <c r="EUP4" s="94"/>
      <c r="EUQ4" s="94"/>
      <c r="EUR4" s="94"/>
      <c r="EUS4" s="94"/>
      <c r="EUT4" s="94"/>
      <c r="EUU4" s="94"/>
      <c r="EUV4" s="94"/>
      <c r="EUW4" s="94"/>
      <c r="EUX4" s="94"/>
      <c r="EUY4" s="94"/>
      <c r="EUZ4" s="94"/>
      <c r="EVA4" s="94"/>
      <c r="EVB4" s="94"/>
      <c r="EVC4" s="94"/>
      <c r="EVD4" s="94"/>
      <c r="EVE4" s="94"/>
      <c r="EVF4" s="94"/>
      <c r="EVG4" s="94"/>
      <c r="EVH4" s="94"/>
      <c r="EVI4" s="94"/>
      <c r="EVJ4" s="94"/>
      <c r="EVK4" s="94"/>
      <c r="EVL4" s="94"/>
      <c r="EVM4" s="94"/>
      <c r="EVN4" s="94"/>
      <c r="EVO4" s="94"/>
      <c r="EVP4" s="94"/>
      <c r="EVQ4" s="94"/>
      <c r="EVR4" s="94"/>
      <c r="EVS4" s="94"/>
      <c r="EVT4" s="94"/>
      <c r="EVU4" s="94"/>
      <c r="EVV4" s="94"/>
      <c r="EVW4" s="94"/>
      <c r="EVX4" s="94"/>
      <c r="EVY4" s="94"/>
      <c r="EVZ4" s="94"/>
      <c r="EWA4" s="94"/>
      <c r="EWB4" s="94"/>
      <c r="EWC4" s="94"/>
      <c r="EWD4" s="94"/>
      <c r="EWE4" s="94"/>
      <c r="EWF4" s="94"/>
      <c r="EWG4" s="94"/>
      <c r="EWH4" s="94"/>
      <c r="EWI4" s="94"/>
      <c r="EWJ4" s="94"/>
      <c r="EWK4" s="94"/>
      <c r="EWL4" s="94"/>
      <c r="EWM4" s="94"/>
      <c r="EWN4" s="94"/>
      <c r="EWO4" s="94"/>
      <c r="EWP4" s="94"/>
      <c r="EWQ4" s="94"/>
      <c r="EWR4" s="94"/>
      <c r="EWS4" s="94"/>
      <c r="EWT4" s="94"/>
      <c r="EWU4" s="94"/>
      <c r="EWV4" s="94"/>
      <c r="EWW4" s="94"/>
      <c r="EWX4" s="94"/>
      <c r="EWY4" s="94"/>
      <c r="EWZ4" s="94"/>
      <c r="EXA4" s="94"/>
      <c r="EXB4" s="94"/>
      <c r="EXC4" s="94"/>
      <c r="EXD4" s="94"/>
      <c r="EXE4" s="94"/>
      <c r="EXF4" s="94"/>
      <c r="EXG4" s="94"/>
      <c r="EXH4" s="94"/>
      <c r="EXI4" s="94"/>
      <c r="EXJ4" s="94"/>
      <c r="EXK4" s="94"/>
      <c r="EXL4" s="94"/>
      <c r="EXM4" s="94"/>
      <c r="EXN4" s="94"/>
      <c r="EXO4" s="94"/>
      <c r="EXP4" s="94"/>
      <c r="EXQ4" s="94"/>
      <c r="EXR4" s="94"/>
      <c r="EXS4" s="94"/>
      <c r="EXT4" s="94"/>
      <c r="EXU4" s="94"/>
      <c r="EXV4" s="94"/>
      <c r="EXW4" s="94"/>
      <c r="EXX4" s="94"/>
      <c r="EXY4" s="94"/>
      <c r="EXZ4" s="94"/>
      <c r="EYA4" s="94"/>
      <c r="EYB4" s="94"/>
      <c r="EYC4" s="94"/>
      <c r="EYD4" s="94"/>
      <c r="EYE4" s="94"/>
      <c r="EYF4" s="94"/>
      <c r="EYG4" s="94"/>
      <c r="EYH4" s="94"/>
      <c r="EYI4" s="94"/>
      <c r="EYJ4" s="94"/>
      <c r="EYK4" s="94"/>
      <c r="EYL4" s="94"/>
      <c r="EYM4" s="94"/>
      <c r="EYN4" s="94"/>
      <c r="EYO4" s="94"/>
      <c r="EYP4" s="94"/>
      <c r="EYQ4" s="94"/>
      <c r="EYR4" s="94"/>
      <c r="EYS4" s="94"/>
      <c r="EYT4" s="94"/>
      <c r="EYU4" s="94"/>
      <c r="EYV4" s="94"/>
      <c r="EYW4" s="94"/>
      <c r="EYX4" s="94"/>
      <c r="EYY4" s="94"/>
      <c r="EYZ4" s="94"/>
      <c r="EZA4" s="94"/>
      <c r="EZB4" s="94"/>
      <c r="EZC4" s="94"/>
      <c r="EZD4" s="94"/>
      <c r="EZE4" s="94"/>
      <c r="EZF4" s="94"/>
      <c r="EZG4" s="94"/>
      <c r="EZH4" s="94"/>
      <c r="EZI4" s="94"/>
      <c r="EZJ4" s="94"/>
      <c r="EZK4" s="94"/>
      <c r="EZL4" s="94"/>
      <c r="EZM4" s="94"/>
      <c r="EZN4" s="94"/>
      <c r="EZO4" s="94"/>
      <c r="EZP4" s="94"/>
      <c r="EZQ4" s="94"/>
      <c r="EZR4" s="94"/>
      <c r="EZS4" s="94"/>
      <c r="EZT4" s="94"/>
      <c r="EZU4" s="94"/>
      <c r="EZV4" s="94"/>
      <c r="EZW4" s="94"/>
      <c r="EZX4" s="94"/>
      <c r="EZY4" s="94"/>
      <c r="EZZ4" s="94"/>
      <c r="FAA4" s="94"/>
      <c r="FAB4" s="94"/>
      <c r="FAC4" s="94"/>
      <c r="FAD4" s="94"/>
      <c r="FAE4" s="94"/>
      <c r="FAF4" s="94"/>
      <c r="FAG4" s="94"/>
      <c r="FAH4" s="94"/>
      <c r="FAI4" s="94"/>
      <c r="FAJ4" s="94"/>
      <c r="FAK4" s="94"/>
      <c r="FAL4" s="94"/>
      <c r="FAM4" s="94"/>
      <c r="FAN4" s="94"/>
      <c r="FAO4" s="94"/>
      <c r="FAP4" s="94"/>
      <c r="FAQ4" s="94"/>
      <c r="FAR4" s="94"/>
      <c r="FAS4" s="94"/>
      <c r="FAT4" s="94"/>
      <c r="FAU4" s="94"/>
      <c r="FAV4" s="94"/>
      <c r="FAW4" s="94"/>
      <c r="FAX4" s="94"/>
      <c r="FAY4" s="94"/>
      <c r="FAZ4" s="94"/>
      <c r="FBA4" s="94"/>
      <c r="FBB4" s="94"/>
      <c r="FBC4" s="94"/>
      <c r="FBD4" s="94"/>
      <c r="FBE4" s="94"/>
      <c r="FBF4" s="94"/>
      <c r="FBG4" s="94"/>
      <c r="FBH4" s="94"/>
      <c r="FBI4" s="94"/>
      <c r="FBJ4" s="94"/>
      <c r="FBK4" s="94"/>
      <c r="FBL4" s="94"/>
      <c r="FBM4" s="94"/>
      <c r="FBN4" s="94"/>
      <c r="FBO4" s="94"/>
      <c r="FBP4" s="94"/>
      <c r="FBQ4" s="94"/>
      <c r="FBR4" s="94"/>
      <c r="FBS4" s="94"/>
      <c r="FBT4" s="94"/>
      <c r="FBU4" s="94"/>
      <c r="FBV4" s="94"/>
      <c r="FBW4" s="94"/>
      <c r="FBX4" s="94"/>
      <c r="FBY4" s="94"/>
      <c r="FBZ4" s="94"/>
      <c r="FCA4" s="94"/>
      <c r="FCB4" s="94"/>
      <c r="FCC4" s="94"/>
      <c r="FCD4" s="94"/>
      <c r="FCE4" s="94"/>
      <c r="FCF4" s="94"/>
      <c r="FCG4" s="94"/>
      <c r="FCH4" s="94"/>
      <c r="FCI4" s="94"/>
      <c r="FCJ4" s="94"/>
      <c r="FCK4" s="94"/>
      <c r="FCL4" s="94"/>
      <c r="FCM4" s="94"/>
      <c r="FCN4" s="94"/>
      <c r="FCO4" s="94"/>
      <c r="FCP4" s="94"/>
      <c r="FCQ4" s="94"/>
      <c r="FCR4" s="94"/>
      <c r="FCS4" s="94"/>
      <c r="FCT4" s="94"/>
      <c r="FCU4" s="94"/>
      <c r="FCV4" s="94"/>
      <c r="FCW4" s="94"/>
      <c r="FCX4" s="94"/>
      <c r="FCY4" s="94"/>
      <c r="FCZ4" s="94"/>
      <c r="FDA4" s="94"/>
      <c r="FDB4" s="94"/>
      <c r="FDC4" s="94"/>
      <c r="FDD4" s="94"/>
      <c r="FDE4" s="94"/>
      <c r="FDF4" s="94"/>
      <c r="FDG4" s="94"/>
      <c r="FDH4" s="94"/>
      <c r="FDI4" s="94"/>
      <c r="FDJ4" s="94"/>
      <c r="FDK4" s="94"/>
      <c r="FDL4" s="94"/>
      <c r="FDM4" s="94"/>
      <c r="FDN4" s="94"/>
      <c r="FDO4" s="94"/>
      <c r="FDP4" s="94"/>
      <c r="FDQ4" s="94"/>
      <c r="FDR4" s="94"/>
      <c r="FDS4" s="94"/>
      <c r="FDT4" s="94"/>
      <c r="FDU4" s="94"/>
      <c r="FDV4" s="94"/>
      <c r="FDW4" s="94"/>
      <c r="FDX4" s="94"/>
      <c r="FDY4" s="94"/>
      <c r="FDZ4" s="94"/>
      <c r="FEA4" s="94"/>
      <c r="FEB4" s="94"/>
      <c r="FEC4" s="94"/>
      <c r="FED4" s="94"/>
      <c r="FEE4" s="94"/>
      <c r="FEF4" s="94"/>
      <c r="FEG4" s="94"/>
      <c r="FEH4" s="94"/>
      <c r="FEI4" s="94"/>
      <c r="FEJ4" s="94"/>
      <c r="FEK4" s="94"/>
      <c r="FEL4" s="94"/>
      <c r="FEM4" s="94"/>
      <c r="FEN4" s="94"/>
      <c r="FEO4" s="94"/>
      <c r="FEP4" s="94"/>
      <c r="FEQ4" s="94"/>
      <c r="FER4" s="94"/>
      <c r="FES4" s="94"/>
      <c r="FET4" s="94"/>
      <c r="FEU4" s="94"/>
      <c r="FEV4" s="94"/>
      <c r="FEW4" s="94"/>
      <c r="FEX4" s="94"/>
      <c r="FEY4" s="94"/>
      <c r="FEZ4" s="94"/>
      <c r="FFA4" s="94"/>
      <c r="FFB4" s="94"/>
      <c r="FFC4" s="94"/>
      <c r="FFD4" s="94"/>
      <c r="FFE4" s="94"/>
      <c r="FFF4" s="94"/>
      <c r="FFG4" s="94"/>
      <c r="FFH4" s="94"/>
      <c r="FFI4" s="94"/>
      <c r="FFJ4" s="94"/>
      <c r="FFK4" s="94"/>
      <c r="FFL4" s="94"/>
      <c r="FFM4" s="94"/>
      <c r="FFN4" s="94"/>
      <c r="FFO4" s="94"/>
      <c r="FFP4" s="94"/>
      <c r="FFQ4" s="94"/>
      <c r="FFR4" s="94"/>
      <c r="FFS4" s="94"/>
      <c r="FFT4" s="94"/>
      <c r="FFU4" s="94"/>
      <c r="FFV4" s="94"/>
      <c r="FFW4" s="94"/>
      <c r="FFX4" s="94"/>
      <c r="FFY4" s="94"/>
      <c r="FFZ4" s="94"/>
      <c r="FGA4" s="94"/>
      <c r="FGB4" s="94"/>
      <c r="FGC4" s="94"/>
      <c r="FGD4" s="94"/>
      <c r="FGE4" s="94"/>
      <c r="FGF4" s="94"/>
      <c r="FGG4" s="94"/>
      <c r="FGH4" s="94"/>
      <c r="FGI4" s="94"/>
      <c r="FGJ4" s="94"/>
      <c r="FGK4" s="94"/>
      <c r="FGL4" s="94"/>
      <c r="FGM4" s="94"/>
      <c r="FGN4" s="94"/>
      <c r="FGO4" s="94"/>
      <c r="FGP4" s="94"/>
      <c r="FGQ4" s="94"/>
      <c r="FGR4" s="94"/>
      <c r="FGS4" s="94"/>
      <c r="FGT4" s="94"/>
      <c r="FGU4" s="94"/>
      <c r="FGV4" s="94"/>
      <c r="FGW4" s="94"/>
      <c r="FGX4" s="94"/>
      <c r="FGY4" s="94"/>
      <c r="FGZ4" s="94"/>
      <c r="FHA4" s="94"/>
      <c r="FHB4" s="94"/>
      <c r="FHC4" s="94"/>
      <c r="FHD4" s="94"/>
      <c r="FHE4" s="94"/>
      <c r="FHF4" s="94"/>
      <c r="FHG4" s="94"/>
      <c r="FHH4" s="94"/>
      <c r="FHI4" s="94"/>
      <c r="FHJ4" s="94"/>
      <c r="FHK4" s="94"/>
      <c r="FHL4" s="94"/>
      <c r="FHM4" s="94"/>
      <c r="FHN4" s="94"/>
      <c r="FHO4" s="94"/>
      <c r="FHP4" s="94"/>
      <c r="FHQ4" s="94"/>
      <c r="FHR4" s="94"/>
      <c r="FHS4" s="94"/>
      <c r="FHT4" s="94"/>
      <c r="FHU4" s="94"/>
      <c r="FHV4" s="94"/>
      <c r="FHW4" s="94"/>
      <c r="FHX4" s="94"/>
      <c r="FHY4" s="94"/>
      <c r="FHZ4" s="94"/>
      <c r="FIA4" s="94"/>
      <c r="FIB4" s="94"/>
      <c r="FIC4" s="94"/>
      <c r="FID4" s="94"/>
      <c r="FIE4" s="94"/>
      <c r="FIF4" s="94"/>
      <c r="FIG4" s="94"/>
      <c r="FIH4" s="94"/>
      <c r="FII4" s="94"/>
      <c r="FIJ4" s="94"/>
      <c r="FIK4" s="94"/>
      <c r="FIL4" s="94"/>
      <c r="FIM4" s="94"/>
      <c r="FIN4" s="94"/>
      <c r="FIO4" s="94"/>
      <c r="FIP4" s="94"/>
      <c r="FIQ4" s="94"/>
      <c r="FIR4" s="94"/>
      <c r="FIS4" s="94"/>
      <c r="FIT4" s="94"/>
      <c r="FIU4" s="94"/>
      <c r="FIV4" s="94"/>
      <c r="FIW4" s="94"/>
      <c r="FIX4" s="94"/>
      <c r="FIY4" s="94"/>
      <c r="FIZ4" s="94"/>
      <c r="FJA4" s="94"/>
      <c r="FJB4" s="94"/>
      <c r="FJC4" s="94"/>
      <c r="FJD4" s="94"/>
      <c r="FJE4" s="94"/>
      <c r="FJF4" s="94"/>
      <c r="FJG4" s="94"/>
      <c r="FJH4" s="94"/>
      <c r="FJI4" s="94"/>
      <c r="FJJ4" s="94"/>
      <c r="FJK4" s="94"/>
      <c r="FJL4" s="94"/>
      <c r="FJM4" s="94"/>
      <c r="FJN4" s="94"/>
      <c r="FJO4" s="94"/>
      <c r="FJP4" s="94"/>
      <c r="FJQ4" s="94"/>
      <c r="FJR4" s="94"/>
      <c r="FJS4" s="94"/>
      <c r="FJT4" s="94"/>
      <c r="FJU4" s="94"/>
      <c r="FJV4" s="94"/>
      <c r="FJW4" s="94"/>
      <c r="FJX4" s="94"/>
      <c r="FJY4" s="94"/>
      <c r="FJZ4" s="94"/>
      <c r="FKA4" s="94"/>
      <c r="FKB4" s="94"/>
      <c r="FKC4" s="94"/>
      <c r="FKD4" s="94"/>
      <c r="FKE4" s="94"/>
      <c r="FKF4" s="94"/>
      <c r="FKG4" s="94"/>
      <c r="FKH4" s="94"/>
      <c r="FKI4" s="94"/>
      <c r="FKJ4" s="94"/>
      <c r="FKK4" s="94"/>
      <c r="FKL4" s="94"/>
      <c r="FKM4" s="94"/>
      <c r="FKN4" s="94"/>
      <c r="FKO4" s="94"/>
      <c r="FKP4" s="94"/>
      <c r="FKQ4" s="94"/>
      <c r="FKR4" s="94"/>
      <c r="FKS4" s="94"/>
      <c r="FKT4" s="94"/>
      <c r="FKU4" s="94"/>
      <c r="FKV4" s="94"/>
      <c r="FKW4" s="94"/>
      <c r="FKX4" s="94"/>
      <c r="FKY4" s="94"/>
      <c r="FKZ4" s="94"/>
      <c r="FLA4" s="94"/>
      <c r="FLB4" s="94"/>
      <c r="FLC4" s="94"/>
      <c r="FLD4" s="94"/>
      <c r="FLE4" s="94"/>
      <c r="FLF4" s="94"/>
      <c r="FLG4" s="94"/>
      <c r="FLH4" s="94"/>
      <c r="FLI4" s="94"/>
      <c r="FLJ4" s="94"/>
      <c r="FLK4" s="94"/>
      <c r="FLL4" s="94"/>
      <c r="FLM4" s="94"/>
      <c r="FLN4" s="94"/>
      <c r="FLO4" s="94"/>
      <c r="FLP4" s="94"/>
      <c r="FLQ4" s="94"/>
      <c r="FLR4" s="94"/>
      <c r="FLS4" s="94"/>
      <c r="FLT4" s="94"/>
      <c r="FLU4" s="94"/>
      <c r="FLV4" s="94"/>
      <c r="FLW4" s="94"/>
      <c r="FLX4" s="94"/>
      <c r="FLY4" s="94"/>
      <c r="FLZ4" s="94"/>
      <c r="FMA4" s="94"/>
      <c r="FMB4" s="94"/>
      <c r="FMC4" s="94"/>
      <c r="FMD4" s="94"/>
      <c r="FME4" s="94"/>
      <c r="FMF4" s="94"/>
      <c r="FMG4" s="94"/>
      <c r="FMH4" s="94"/>
      <c r="FMI4" s="94"/>
      <c r="FMJ4" s="94"/>
      <c r="FMK4" s="94"/>
      <c r="FML4" s="94"/>
      <c r="FMM4" s="94"/>
      <c r="FMN4" s="94"/>
      <c r="FMO4" s="94"/>
      <c r="FMP4" s="94"/>
      <c r="FMQ4" s="94"/>
      <c r="FMR4" s="94"/>
      <c r="FMS4" s="94"/>
      <c r="FMT4" s="94"/>
      <c r="FMU4" s="94"/>
      <c r="FMV4" s="94"/>
      <c r="FMW4" s="94"/>
      <c r="FMX4" s="94"/>
      <c r="FMY4" s="94"/>
      <c r="FMZ4" s="94"/>
      <c r="FNA4" s="94"/>
      <c r="FNB4" s="94"/>
      <c r="FNC4" s="94"/>
      <c r="FND4" s="94"/>
      <c r="FNE4" s="94"/>
      <c r="FNF4" s="94"/>
      <c r="FNG4" s="94"/>
      <c r="FNH4" s="94"/>
      <c r="FNI4" s="94"/>
      <c r="FNJ4" s="94"/>
      <c r="FNK4" s="94"/>
      <c r="FNL4" s="94"/>
      <c r="FNM4" s="94"/>
      <c r="FNN4" s="94"/>
      <c r="FNO4" s="94"/>
      <c r="FNP4" s="94"/>
      <c r="FNQ4" s="94"/>
      <c r="FNR4" s="94"/>
      <c r="FNS4" s="94"/>
      <c r="FNT4" s="94"/>
      <c r="FNU4" s="94"/>
      <c r="FNV4" s="94"/>
      <c r="FNW4" s="94"/>
      <c r="FNX4" s="94"/>
      <c r="FNY4" s="94"/>
      <c r="FNZ4" s="94"/>
      <c r="FOA4" s="94"/>
      <c r="FOB4" s="94"/>
      <c r="FOC4" s="94"/>
      <c r="FOD4" s="94"/>
      <c r="FOE4" s="94"/>
      <c r="FOF4" s="94"/>
      <c r="FOG4" s="94"/>
      <c r="FOH4" s="94"/>
      <c r="FOI4" s="94"/>
      <c r="FOJ4" s="94"/>
      <c r="FOK4" s="94"/>
      <c r="FOL4" s="94"/>
      <c r="FOM4" s="94"/>
      <c r="FON4" s="94"/>
      <c r="FOO4" s="94"/>
      <c r="FOP4" s="94"/>
      <c r="FOQ4" s="94"/>
      <c r="FOR4" s="94"/>
      <c r="FOS4" s="94"/>
      <c r="FOT4" s="94"/>
      <c r="FOU4" s="94"/>
      <c r="FOV4" s="94"/>
      <c r="FOW4" s="94"/>
      <c r="FOX4" s="94"/>
      <c r="FOY4" s="94"/>
      <c r="FOZ4" s="94"/>
      <c r="FPA4" s="94"/>
      <c r="FPB4" s="94"/>
      <c r="FPC4" s="94"/>
      <c r="FPD4" s="94"/>
      <c r="FPE4" s="94"/>
      <c r="FPF4" s="94"/>
      <c r="FPG4" s="94"/>
      <c r="FPH4" s="94"/>
      <c r="FPI4" s="94"/>
      <c r="FPJ4" s="94"/>
      <c r="FPK4" s="94"/>
      <c r="FPL4" s="94"/>
      <c r="FPM4" s="94"/>
      <c r="FPN4" s="94"/>
      <c r="FPO4" s="94"/>
      <c r="FPP4" s="94"/>
      <c r="FPQ4" s="94"/>
      <c r="FPR4" s="94"/>
      <c r="FPS4" s="94"/>
      <c r="FPT4" s="94"/>
      <c r="FPU4" s="94"/>
      <c r="FPV4" s="94"/>
      <c r="FPW4" s="94"/>
      <c r="FPX4" s="94"/>
      <c r="FPY4" s="94"/>
      <c r="FPZ4" s="94"/>
      <c r="FQA4" s="94"/>
      <c r="FQB4" s="94"/>
      <c r="FQC4" s="94"/>
      <c r="FQD4" s="94"/>
      <c r="FQE4" s="94"/>
      <c r="FQF4" s="94"/>
      <c r="FQG4" s="94"/>
      <c r="FQH4" s="94"/>
      <c r="FQI4" s="94"/>
      <c r="FQJ4" s="94"/>
      <c r="FQK4" s="94"/>
      <c r="FQL4" s="94"/>
      <c r="FQM4" s="94"/>
      <c r="FQN4" s="94"/>
      <c r="FQO4" s="94"/>
      <c r="FQP4" s="94"/>
      <c r="FQQ4" s="94"/>
      <c r="FQR4" s="94"/>
      <c r="FQS4" s="94"/>
      <c r="FQT4" s="94"/>
      <c r="FQU4" s="94"/>
      <c r="FQV4" s="94"/>
      <c r="FQW4" s="94"/>
      <c r="FQX4" s="94"/>
      <c r="FQY4" s="94"/>
      <c r="FQZ4" s="94"/>
      <c r="FRA4" s="94"/>
      <c r="FRB4" s="94"/>
      <c r="FRC4" s="94"/>
      <c r="FRD4" s="94"/>
      <c r="FRE4" s="94"/>
      <c r="FRF4" s="94"/>
      <c r="FRG4" s="94"/>
      <c r="FRH4" s="94"/>
      <c r="FRI4" s="94"/>
      <c r="FRJ4" s="94"/>
      <c r="FRK4" s="94"/>
      <c r="FRL4" s="94"/>
      <c r="FRM4" s="94"/>
      <c r="FRN4" s="94"/>
      <c r="FRO4" s="94"/>
      <c r="FRP4" s="94"/>
      <c r="FRQ4" s="94"/>
      <c r="FRR4" s="94"/>
      <c r="FRS4" s="94"/>
      <c r="FRT4" s="94"/>
      <c r="FRU4" s="94"/>
      <c r="FRV4" s="94"/>
      <c r="FRW4" s="94"/>
      <c r="FRX4" s="94"/>
      <c r="FRY4" s="94"/>
      <c r="FRZ4" s="94"/>
      <c r="FSA4" s="94"/>
      <c r="FSB4" s="94"/>
      <c r="FSC4" s="94"/>
      <c r="FSD4" s="94"/>
      <c r="FSE4" s="94"/>
      <c r="FSF4" s="94"/>
      <c r="FSG4" s="94"/>
      <c r="FSH4" s="94"/>
      <c r="FSI4" s="94"/>
      <c r="FSJ4" s="94"/>
      <c r="FSK4" s="94"/>
      <c r="FSL4" s="94"/>
      <c r="FSM4" s="94"/>
      <c r="FSN4" s="94"/>
      <c r="FSO4" s="94"/>
      <c r="FSP4" s="94"/>
      <c r="FSQ4" s="94"/>
      <c r="FSR4" s="94"/>
      <c r="FSS4" s="94"/>
      <c r="FST4" s="94"/>
      <c r="FSU4" s="94"/>
      <c r="FSV4" s="94"/>
      <c r="FSW4" s="94"/>
      <c r="FSX4" s="94"/>
      <c r="FSY4" s="94"/>
      <c r="FSZ4" s="94"/>
      <c r="FTA4" s="94"/>
      <c r="FTB4" s="94"/>
      <c r="FTC4" s="94"/>
      <c r="FTD4" s="94"/>
      <c r="FTE4" s="94"/>
      <c r="FTF4" s="94"/>
      <c r="FTG4" s="94"/>
      <c r="FTH4" s="94"/>
      <c r="FTI4" s="94"/>
      <c r="FTJ4" s="94"/>
      <c r="FTK4" s="94"/>
      <c r="FTL4" s="94"/>
      <c r="FTM4" s="94"/>
      <c r="FTN4" s="94"/>
      <c r="FTO4" s="94"/>
      <c r="FTP4" s="94"/>
      <c r="FTQ4" s="94"/>
      <c r="FTR4" s="94"/>
      <c r="FTS4" s="94"/>
      <c r="FTT4" s="94"/>
      <c r="FTU4" s="94"/>
      <c r="FTV4" s="94"/>
      <c r="FTW4" s="94"/>
      <c r="FTX4" s="94"/>
      <c r="FTY4" s="94"/>
      <c r="FTZ4" s="94"/>
      <c r="FUA4" s="94"/>
      <c r="FUB4" s="94"/>
      <c r="FUC4" s="94"/>
      <c r="FUD4" s="94"/>
      <c r="FUE4" s="94"/>
      <c r="FUF4" s="94"/>
      <c r="FUG4" s="94"/>
      <c r="FUH4" s="94"/>
      <c r="FUI4" s="94"/>
      <c r="FUJ4" s="94"/>
      <c r="FUK4" s="94"/>
      <c r="FUL4" s="94"/>
      <c r="FUM4" s="94"/>
      <c r="FUN4" s="94"/>
      <c r="FUO4" s="94"/>
      <c r="FUP4" s="94"/>
      <c r="FUQ4" s="94"/>
      <c r="FUR4" s="94"/>
      <c r="FUS4" s="94"/>
      <c r="FUT4" s="94"/>
      <c r="FUU4" s="94"/>
      <c r="FUV4" s="94"/>
      <c r="FUW4" s="94"/>
      <c r="FUX4" s="94"/>
      <c r="FUY4" s="94"/>
      <c r="FUZ4" s="94"/>
      <c r="FVA4" s="94"/>
      <c r="FVB4" s="94"/>
      <c r="FVC4" s="94"/>
      <c r="FVD4" s="94"/>
      <c r="FVE4" s="94"/>
      <c r="FVF4" s="94"/>
      <c r="FVG4" s="94"/>
      <c r="FVH4" s="94"/>
      <c r="FVI4" s="94"/>
      <c r="FVJ4" s="94"/>
      <c r="FVK4" s="94"/>
      <c r="FVL4" s="94"/>
      <c r="FVM4" s="94"/>
      <c r="FVN4" s="94"/>
      <c r="FVO4" s="94"/>
      <c r="FVP4" s="94"/>
      <c r="FVQ4" s="94"/>
      <c r="FVR4" s="94"/>
      <c r="FVS4" s="94"/>
      <c r="FVT4" s="94"/>
      <c r="FVU4" s="94"/>
      <c r="FVV4" s="94"/>
      <c r="FVW4" s="94"/>
      <c r="FVX4" s="94"/>
      <c r="FVY4" s="94"/>
      <c r="FVZ4" s="94"/>
      <c r="FWA4" s="94"/>
      <c r="FWB4" s="94"/>
      <c r="FWC4" s="94"/>
      <c r="FWD4" s="94"/>
      <c r="FWE4" s="94"/>
      <c r="FWF4" s="94"/>
      <c r="FWG4" s="94"/>
      <c r="FWH4" s="94"/>
      <c r="FWI4" s="94"/>
      <c r="FWJ4" s="94"/>
      <c r="FWK4" s="94"/>
      <c r="FWL4" s="94"/>
      <c r="FWM4" s="94"/>
      <c r="FWN4" s="94"/>
      <c r="FWO4" s="94"/>
      <c r="FWP4" s="94"/>
      <c r="FWQ4" s="94"/>
      <c r="FWR4" s="94"/>
      <c r="FWS4" s="94"/>
      <c r="FWT4" s="94"/>
      <c r="FWU4" s="94"/>
      <c r="FWV4" s="94"/>
      <c r="FWW4" s="94"/>
      <c r="FWX4" s="94"/>
      <c r="FWY4" s="94"/>
      <c r="FWZ4" s="94"/>
      <c r="FXA4" s="94"/>
      <c r="FXB4" s="94"/>
      <c r="FXC4" s="94"/>
      <c r="FXD4" s="94"/>
      <c r="FXE4" s="94"/>
      <c r="FXF4" s="94"/>
      <c r="FXG4" s="94"/>
      <c r="FXH4" s="94"/>
      <c r="FXI4" s="94"/>
      <c r="FXJ4" s="94"/>
      <c r="FXK4" s="94"/>
      <c r="FXL4" s="94"/>
      <c r="FXM4" s="94"/>
      <c r="FXN4" s="94"/>
      <c r="FXO4" s="94"/>
      <c r="FXP4" s="94"/>
      <c r="FXQ4" s="94"/>
      <c r="FXR4" s="94"/>
      <c r="FXS4" s="94"/>
      <c r="FXT4" s="94"/>
      <c r="FXU4" s="94"/>
      <c r="FXV4" s="94"/>
      <c r="FXW4" s="94"/>
      <c r="FXX4" s="94"/>
      <c r="FXY4" s="94"/>
      <c r="FXZ4" s="94"/>
      <c r="FYA4" s="94"/>
      <c r="FYB4" s="94"/>
      <c r="FYC4" s="94"/>
      <c r="FYD4" s="94"/>
      <c r="FYE4" s="94"/>
      <c r="FYF4" s="94"/>
      <c r="FYG4" s="94"/>
      <c r="FYH4" s="94"/>
      <c r="FYI4" s="94"/>
      <c r="FYJ4" s="94"/>
      <c r="FYK4" s="94"/>
      <c r="FYL4" s="94"/>
      <c r="FYM4" s="94"/>
      <c r="FYN4" s="94"/>
      <c r="FYO4" s="94"/>
      <c r="FYP4" s="94"/>
      <c r="FYQ4" s="94"/>
      <c r="FYR4" s="94"/>
      <c r="FYS4" s="94"/>
      <c r="FYT4" s="94"/>
      <c r="FYU4" s="94"/>
      <c r="FYV4" s="94"/>
      <c r="FYW4" s="94"/>
      <c r="FYX4" s="94"/>
      <c r="FYY4" s="94"/>
      <c r="FYZ4" s="94"/>
      <c r="FZA4" s="94"/>
      <c r="FZB4" s="94"/>
      <c r="FZC4" s="94"/>
      <c r="FZD4" s="94"/>
      <c r="FZE4" s="94"/>
      <c r="FZF4" s="94"/>
      <c r="FZG4" s="94"/>
      <c r="FZH4" s="94"/>
      <c r="FZI4" s="94"/>
      <c r="FZJ4" s="94"/>
      <c r="FZK4" s="94"/>
      <c r="FZL4" s="94"/>
      <c r="FZM4" s="94"/>
      <c r="FZN4" s="94"/>
      <c r="FZO4" s="94"/>
      <c r="FZP4" s="94"/>
      <c r="FZQ4" s="94"/>
      <c r="FZR4" s="94"/>
      <c r="FZS4" s="94"/>
      <c r="FZT4" s="94"/>
      <c r="FZU4" s="94"/>
      <c r="FZV4" s="94"/>
      <c r="FZW4" s="94"/>
      <c r="FZX4" s="94"/>
      <c r="FZY4" s="94"/>
      <c r="FZZ4" s="94"/>
      <c r="GAA4" s="94"/>
      <c r="GAB4" s="94"/>
      <c r="GAC4" s="94"/>
      <c r="GAD4" s="94"/>
      <c r="GAE4" s="94"/>
      <c r="GAF4" s="94"/>
      <c r="GAG4" s="94"/>
      <c r="GAH4" s="94"/>
      <c r="GAI4" s="94"/>
      <c r="GAJ4" s="94"/>
      <c r="GAK4" s="94"/>
      <c r="GAL4" s="94"/>
      <c r="GAM4" s="94"/>
      <c r="GAN4" s="94"/>
      <c r="GAO4" s="94"/>
      <c r="GAP4" s="94"/>
      <c r="GAQ4" s="94"/>
      <c r="GAR4" s="94"/>
      <c r="GAS4" s="94"/>
      <c r="GAT4" s="94"/>
      <c r="GAU4" s="94"/>
      <c r="GAV4" s="94"/>
      <c r="GAW4" s="94"/>
      <c r="GAX4" s="94"/>
      <c r="GAY4" s="94"/>
      <c r="GAZ4" s="94"/>
      <c r="GBA4" s="94"/>
      <c r="GBB4" s="94"/>
      <c r="GBC4" s="94"/>
      <c r="GBD4" s="94"/>
      <c r="GBE4" s="94"/>
      <c r="GBF4" s="94"/>
      <c r="GBG4" s="94"/>
      <c r="GBH4" s="94"/>
      <c r="GBI4" s="94"/>
      <c r="GBJ4" s="94"/>
      <c r="GBK4" s="94"/>
      <c r="GBL4" s="94"/>
      <c r="GBM4" s="94"/>
      <c r="GBN4" s="94"/>
      <c r="GBO4" s="94"/>
      <c r="GBP4" s="94"/>
      <c r="GBQ4" s="94"/>
      <c r="GBR4" s="94"/>
      <c r="GBS4" s="94"/>
      <c r="GBT4" s="94"/>
      <c r="GBU4" s="94"/>
      <c r="GBV4" s="94"/>
      <c r="GBW4" s="94"/>
      <c r="GBX4" s="94"/>
      <c r="GBY4" s="94"/>
      <c r="GBZ4" s="94"/>
      <c r="GCA4" s="94"/>
      <c r="GCB4" s="94"/>
      <c r="GCC4" s="94"/>
      <c r="GCD4" s="94"/>
      <c r="GCE4" s="94"/>
      <c r="GCF4" s="94"/>
      <c r="GCG4" s="94"/>
      <c r="GCH4" s="94"/>
      <c r="GCI4" s="94"/>
      <c r="GCJ4" s="94"/>
      <c r="GCK4" s="94"/>
      <c r="GCL4" s="94"/>
      <c r="GCM4" s="94"/>
      <c r="GCN4" s="94"/>
      <c r="GCO4" s="94"/>
      <c r="GCP4" s="94"/>
      <c r="GCQ4" s="94"/>
      <c r="GCR4" s="94"/>
      <c r="GCS4" s="94"/>
      <c r="GCT4" s="94"/>
      <c r="GCU4" s="94"/>
      <c r="GCV4" s="94"/>
      <c r="GCW4" s="94"/>
      <c r="GCX4" s="94"/>
      <c r="GCY4" s="94"/>
      <c r="GCZ4" s="94"/>
      <c r="GDA4" s="94"/>
      <c r="GDB4" s="94"/>
      <c r="GDC4" s="94"/>
      <c r="GDD4" s="94"/>
      <c r="GDE4" s="94"/>
      <c r="GDF4" s="94"/>
      <c r="GDG4" s="94"/>
      <c r="GDH4" s="94"/>
      <c r="GDI4" s="94"/>
      <c r="GDJ4" s="94"/>
      <c r="GDK4" s="94"/>
      <c r="GDL4" s="94"/>
      <c r="GDM4" s="94"/>
      <c r="GDN4" s="94"/>
      <c r="GDO4" s="94"/>
      <c r="GDP4" s="94"/>
      <c r="GDQ4" s="94"/>
      <c r="GDR4" s="94"/>
      <c r="GDS4" s="94"/>
      <c r="GDT4" s="94"/>
      <c r="GDU4" s="94"/>
      <c r="GDV4" s="94"/>
      <c r="GDW4" s="94"/>
      <c r="GDX4" s="94"/>
      <c r="GDY4" s="94"/>
      <c r="GDZ4" s="94"/>
      <c r="GEA4" s="94"/>
      <c r="GEB4" s="94"/>
      <c r="GEC4" s="94"/>
      <c r="GED4" s="94"/>
      <c r="GEE4" s="94"/>
      <c r="GEF4" s="94"/>
      <c r="GEG4" s="94"/>
      <c r="GEH4" s="94"/>
      <c r="GEI4" s="94"/>
      <c r="GEJ4" s="94"/>
      <c r="GEK4" s="94"/>
      <c r="GEL4" s="94"/>
      <c r="GEM4" s="94"/>
      <c r="GEN4" s="94"/>
      <c r="GEO4" s="94"/>
      <c r="GEP4" s="94"/>
      <c r="GEQ4" s="94"/>
      <c r="GER4" s="94"/>
      <c r="GES4" s="94"/>
      <c r="GET4" s="94"/>
      <c r="GEU4" s="94"/>
      <c r="GEV4" s="94"/>
      <c r="GEW4" s="94"/>
      <c r="GEX4" s="94"/>
      <c r="GEY4" s="94"/>
      <c r="GEZ4" s="94"/>
      <c r="GFA4" s="94"/>
      <c r="GFB4" s="94"/>
      <c r="GFC4" s="94"/>
      <c r="GFD4" s="94"/>
      <c r="GFE4" s="94"/>
      <c r="GFF4" s="94"/>
      <c r="GFG4" s="94"/>
      <c r="GFH4" s="94"/>
      <c r="GFI4" s="94"/>
      <c r="GFJ4" s="94"/>
      <c r="GFK4" s="94"/>
      <c r="GFL4" s="94"/>
      <c r="GFM4" s="94"/>
      <c r="GFN4" s="94"/>
      <c r="GFO4" s="94"/>
      <c r="GFP4" s="94"/>
      <c r="GFQ4" s="94"/>
      <c r="GFR4" s="94"/>
      <c r="GFS4" s="94"/>
      <c r="GFT4" s="94"/>
      <c r="GFU4" s="94"/>
      <c r="GFV4" s="94"/>
      <c r="GFW4" s="94"/>
      <c r="GFX4" s="94"/>
      <c r="GFY4" s="94"/>
      <c r="GFZ4" s="94"/>
      <c r="GGA4" s="94"/>
      <c r="GGB4" s="94"/>
      <c r="GGC4" s="94"/>
      <c r="GGD4" s="94"/>
      <c r="GGE4" s="94"/>
      <c r="GGF4" s="94"/>
      <c r="GGG4" s="94"/>
      <c r="GGH4" s="94"/>
      <c r="GGI4" s="94"/>
      <c r="GGJ4" s="94"/>
      <c r="GGK4" s="94"/>
      <c r="GGL4" s="94"/>
      <c r="GGM4" s="94"/>
      <c r="GGN4" s="94"/>
      <c r="GGO4" s="94"/>
      <c r="GGP4" s="94"/>
      <c r="GGQ4" s="94"/>
      <c r="GGR4" s="94"/>
      <c r="GGS4" s="94"/>
      <c r="GGT4" s="94"/>
      <c r="GGU4" s="94"/>
      <c r="GGV4" s="94"/>
      <c r="GGW4" s="94"/>
      <c r="GGX4" s="94"/>
      <c r="GGY4" s="94"/>
      <c r="GGZ4" s="94"/>
      <c r="GHA4" s="94"/>
      <c r="GHB4" s="94"/>
      <c r="GHC4" s="94"/>
      <c r="GHD4" s="94"/>
      <c r="GHE4" s="94"/>
      <c r="GHF4" s="94"/>
      <c r="GHG4" s="94"/>
      <c r="GHH4" s="94"/>
      <c r="GHI4" s="94"/>
      <c r="GHJ4" s="94"/>
      <c r="GHK4" s="94"/>
      <c r="GHL4" s="94"/>
      <c r="GHM4" s="94"/>
      <c r="GHN4" s="94"/>
      <c r="GHO4" s="94"/>
      <c r="GHP4" s="94"/>
      <c r="GHQ4" s="94"/>
      <c r="GHR4" s="94"/>
      <c r="GHS4" s="94"/>
      <c r="GHT4" s="94"/>
      <c r="GHU4" s="94"/>
      <c r="GHV4" s="94"/>
      <c r="GHW4" s="94"/>
      <c r="GHX4" s="94"/>
      <c r="GHY4" s="94"/>
      <c r="GHZ4" s="94"/>
      <c r="GIA4" s="94"/>
      <c r="GIB4" s="94"/>
      <c r="GIC4" s="94"/>
      <c r="GID4" s="94"/>
      <c r="GIE4" s="94"/>
      <c r="GIF4" s="94"/>
      <c r="GIG4" s="94"/>
      <c r="GIH4" s="94"/>
      <c r="GII4" s="94"/>
      <c r="GIJ4" s="94"/>
      <c r="GIK4" s="94"/>
      <c r="GIL4" s="94"/>
      <c r="GIM4" s="94"/>
      <c r="GIN4" s="94"/>
      <c r="GIO4" s="94"/>
      <c r="GIP4" s="94"/>
      <c r="GIQ4" s="94"/>
      <c r="GIR4" s="94"/>
      <c r="GIS4" s="94"/>
      <c r="GIT4" s="94"/>
      <c r="GIU4" s="94"/>
      <c r="GIV4" s="94"/>
      <c r="GIW4" s="94"/>
      <c r="GIX4" s="94"/>
      <c r="GIY4" s="94"/>
      <c r="GIZ4" s="94"/>
      <c r="GJA4" s="94"/>
      <c r="GJB4" s="94"/>
      <c r="GJC4" s="94"/>
      <c r="GJD4" s="94"/>
      <c r="GJE4" s="94"/>
      <c r="GJF4" s="94"/>
      <c r="GJG4" s="94"/>
      <c r="GJH4" s="94"/>
      <c r="GJI4" s="94"/>
      <c r="GJJ4" s="94"/>
      <c r="GJK4" s="94"/>
      <c r="GJL4" s="94"/>
      <c r="GJM4" s="94"/>
      <c r="GJN4" s="94"/>
      <c r="GJO4" s="94"/>
      <c r="GJP4" s="94"/>
      <c r="GJQ4" s="94"/>
      <c r="GJR4" s="94"/>
      <c r="GJS4" s="94"/>
      <c r="GJT4" s="94"/>
      <c r="GJU4" s="94"/>
      <c r="GJV4" s="94"/>
      <c r="GJW4" s="94"/>
      <c r="GJX4" s="94"/>
      <c r="GJY4" s="94"/>
      <c r="GJZ4" s="94"/>
      <c r="GKA4" s="94"/>
      <c r="GKB4" s="94"/>
      <c r="GKC4" s="94"/>
      <c r="GKD4" s="94"/>
      <c r="GKE4" s="94"/>
      <c r="GKF4" s="94"/>
      <c r="GKG4" s="94"/>
      <c r="GKH4" s="94"/>
      <c r="GKI4" s="94"/>
      <c r="GKJ4" s="94"/>
      <c r="GKK4" s="94"/>
      <c r="GKL4" s="94"/>
      <c r="GKM4" s="94"/>
      <c r="GKN4" s="94"/>
      <c r="GKO4" s="94"/>
      <c r="GKP4" s="94"/>
      <c r="GKQ4" s="94"/>
      <c r="GKR4" s="94"/>
      <c r="GKS4" s="94"/>
      <c r="GKT4" s="94"/>
      <c r="GKU4" s="94"/>
      <c r="GKV4" s="94"/>
      <c r="GKW4" s="94"/>
      <c r="GKX4" s="94"/>
      <c r="GKY4" s="94"/>
      <c r="GKZ4" s="94"/>
      <c r="GLA4" s="94"/>
      <c r="GLB4" s="94"/>
      <c r="GLC4" s="94"/>
      <c r="GLD4" s="94"/>
      <c r="GLE4" s="94"/>
      <c r="GLF4" s="94"/>
      <c r="GLG4" s="94"/>
      <c r="GLH4" s="94"/>
      <c r="GLI4" s="94"/>
      <c r="GLJ4" s="94"/>
      <c r="GLK4" s="94"/>
      <c r="GLL4" s="94"/>
      <c r="GLM4" s="94"/>
      <c r="GLN4" s="94"/>
      <c r="GLO4" s="94"/>
      <c r="GLP4" s="94"/>
      <c r="GLQ4" s="94"/>
      <c r="GLR4" s="94"/>
      <c r="GLS4" s="94"/>
      <c r="GLT4" s="94"/>
      <c r="GLU4" s="94"/>
      <c r="GLV4" s="94"/>
      <c r="GLW4" s="94"/>
      <c r="GLX4" s="94"/>
      <c r="GLY4" s="94"/>
      <c r="GLZ4" s="94"/>
      <c r="GMA4" s="94"/>
      <c r="GMB4" s="94"/>
      <c r="GMC4" s="94"/>
      <c r="GMD4" s="94"/>
      <c r="GME4" s="94"/>
      <c r="GMF4" s="94"/>
      <c r="GMG4" s="94"/>
      <c r="GMH4" s="94"/>
      <c r="GMI4" s="94"/>
      <c r="GMJ4" s="94"/>
      <c r="GMK4" s="94"/>
      <c r="GML4" s="94"/>
      <c r="GMM4" s="94"/>
      <c r="GMN4" s="94"/>
      <c r="GMO4" s="94"/>
      <c r="GMP4" s="94"/>
      <c r="GMQ4" s="94"/>
      <c r="GMR4" s="94"/>
      <c r="GMS4" s="94"/>
      <c r="GMT4" s="94"/>
      <c r="GMU4" s="94"/>
      <c r="GMV4" s="94"/>
      <c r="GMW4" s="94"/>
      <c r="GMX4" s="94"/>
      <c r="GMY4" s="94"/>
      <c r="GMZ4" s="94"/>
      <c r="GNA4" s="94"/>
      <c r="GNB4" s="94"/>
      <c r="GNC4" s="94"/>
      <c r="GND4" s="94"/>
      <c r="GNE4" s="94"/>
      <c r="GNF4" s="94"/>
      <c r="GNG4" s="94"/>
      <c r="GNH4" s="94"/>
      <c r="GNI4" s="94"/>
      <c r="GNJ4" s="94"/>
      <c r="GNK4" s="94"/>
      <c r="GNL4" s="94"/>
      <c r="GNM4" s="94"/>
      <c r="GNN4" s="94"/>
      <c r="GNO4" s="94"/>
      <c r="GNP4" s="94"/>
      <c r="GNQ4" s="94"/>
      <c r="GNR4" s="94"/>
      <c r="GNS4" s="94"/>
      <c r="GNT4" s="94"/>
      <c r="GNU4" s="94"/>
      <c r="GNV4" s="94"/>
      <c r="GNW4" s="94"/>
      <c r="GNX4" s="94"/>
      <c r="GNY4" s="94"/>
      <c r="GNZ4" s="94"/>
      <c r="GOA4" s="94"/>
      <c r="GOB4" s="94"/>
      <c r="GOC4" s="94"/>
      <c r="GOD4" s="94"/>
      <c r="GOE4" s="94"/>
      <c r="GOF4" s="94"/>
      <c r="GOG4" s="94"/>
      <c r="GOH4" s="94"/>
      <c r="GOI4" s="94"/>
      <c r="GOJ4" s="94"/>
      <c r="GOK4" s="94"/>
      <c r="GOL4" s="94"/>
      <c r="GOM4" s="94"/>
      <c r="GON4" s="94"/>
      <c r="GOO4" s="94"/>
      <c r="GOP4" s="94"/>
      <c r="GOQ4" s="94"/>
      <c r="GOR4" s="94"/>
      <c r="GOS4" s="94"/>
      <c r="GOT4" s="94"/>
      <c r="GOU4" s="94"/>
      <c r="GOV4" s="94"/>
      <c r="GOW4" s="94"/>
      <c r="GOX4" s="94"/>
      <c r="GOY4" s="94"/>
      <c r="GOZ4" s="94"/>
      <c r="GPA4" s="94"/>
      <c r="GPB4" s="94"/>
      <c r="GPC4" s="94"/>
      <c r="GPD4" s="94"/>
      <c r="GPE4" s="94"/>
      <c r="GPF4" s="94"/>
      <c r="GPG4" s="94"/>
      <c r="GPH4" s="94"/>
      <c r="GPI4" s="94"/>
      <c r="GPJ4" s="94"/>
      <c r="GPK4" s="94"/>
      <c r="GPL4" s="94"/>
      <c r="GPM4" s="94"/>
      <c r="GPN4" s="94"/>
      <c r="GPO4" s="94"/>
      <c r="GPP4" s="94"/>
      <c r="GPQ4" s="94"/>
      <c r="GPR4" s="94"/>
      <c r="GPS4" s="94"/>
      <c r="GPT4" s="94"/>
      <c r="GPU4" s="94"/>
      <c r="GPV4" s="94"/>
      <c r="GPW4" s="94"/>
      <c r="GPX4" s="94"/>
      <c r="GPY4" s="94"/>
      <c r="GPZ4" s="94"/>
      <c r="GQA4" s="94"/>
      <c r="GQB4" s="94"/>
      <c r="GQC4" s="94"/>
      <c r="GQD4" s="94"/>
      <c r="GQE4" s="94"/>
      <c r="GQF4" s="94"/>
      <c r="GQG4" s="94"/>
      <c r="GQH4" s="94"/>
      <c r="GQI4" s="94"/>
      <c r="GQJ4" s="94"/>
      <c r="GQK4" s="94"/>
      <c r="GQL4" s="94"/>
      <c r="GQM4" s="94"/>
      <c r="GQN4" s="94"/>
      <c r="GQO4" s="94"/>
      <c r="GQP4" s="94"/>
      <c r="GQQ4" s="94"/>
      <c r="GQR4" s="94"/>
      <c r="GQS4" s="94"/>
      <c r="GQT4" s="94"/>
      <c r="GQU4" s="94"/>
      <c r="GQV4" s="94"/>
      <c r="GQW4" s="94"/>
      <c r="GQX4" s="94"/>
      <c r="GQY4" s="94"/>
      <c r="GQZ4" s="94"/>
      <c r="GRA4" s="94"/>
      <c r="GRB4" s="94"/>
      <c r="GRC4" s="94"/>
      <c r="GRD4" s="94"/>
      <c r="GRE4" s="94"/>
      <c r="GRF4" s="94"/>
      <c r="GRG4" s="94"/>
      <c r="GRH4" s="94"/>
      <c r="GRI4" s="94"/>
      <c r="GRJ4" s="94"/>
      <c r="GRK4" s="94"/>
      <c r="GRL4" s="94"/>
      <c r="GRM4" s="94"/>
      <c r="GRN4" s="94"/>
      <c r="GRO4" s="94"/>
      <c r="GRP4" s="94"/>
      <c r="GRQ4" s="94"/>
      <c r="GRR4" s="94"/>
      <c r="GRS4" s="94"/>
      <c r="GRT4" s="94"/>
      <c r="GRU4" s="94"/>
      <c r="GRV4" s="94"/>
      <c r="GRW4" s="94"/>
      <c r="GRX4" s="94"/>
      <c r="GRY4" s="94"/>
      <c r="GRZ4" s="94"/>
      <c r="GSA4" s="94"/>
      <c r="GSB4" s="94"/>
      <c r="GSC4" s="94"/>
      <c r="GSD4" s="94"/>
      <c r="GSE4" s="94"/>
      <c r="GSF4" s="94"/>
      <c r="GSG4" s="94"/>
      <c r="GSH4" s="94"/>
      <c r="GSI4" s="94"/>
      <c r="GSJ4" s="94"/>
      <c r="GSK4" s="94"/>
      <c r="GSL4" s="94"/>
      <c r="GSM4" s="94"/>
      <c r="GSN4" s="94"/>
      <c r="GSO4" s="94"/>
      <c r="GSP4" s="94"/>
      <c r="GSQ4" s="94"/>
      <c r="GSR4" s="94"/>
      <c r="GSS4" s="94"/>
      <c r="GST4" s="94"/>
      <c r="GSU4" s="94"/>
      <c r="GSV4" s="94"/>
      <c r="GSW4" s="94"/>
      <c r="GSX4" s="94"/>
      <c r="GSY4" s="94"/>
      <c r="GSZ4" s="94"/>
      <c r="GTA4" s="94"/>
      <c r="GTB4" s="94"/>
      <c r="GTC4" s="94"/>
      <c r="GTD4" s="94"/>
      <c r="GTE4" s="94"/>
      <c r="GTF4" s="94"/>
      <c r="GTG4" s="94"/>
      <c r="GTH4" s="94"/>
      <c r="GTI4" s="94"/>
      <c r="GTJ4" s="94"/>
      <c r="GTK4" s="94"/>
      <c r="GTL4" s="94"/>
      <c r="GTM4" s="94"/>
      <c r="GTN4" s="94"/>
      <c r="GTO4" s="94"/>
      <c r="GTP4" s="94"/>
      <c r="GTQ4" s="94"/>
      <c r="GTR4" s="94"/>
      <c r="GTS4" s="94"/>
      <c r="GTT4" s="94"/>
      <c r="GTU4" s="94"/>
      <c r="GTV4" s="94"/>
      <c r="GTW4" s="94"/>
      <c r="GTX4" s="94"/>
      <c r="GTY4" s="94"/>
      <c r="GTZ4" s="94"/>
      <c r="GUA4" s="94"/>
      <c r="GUB4" s="94"/>
      <c r="GUC4" s="94"/>
      <c r="GUD4" s="94"/>
      <c r="GUE4" s="94"/>
      <c r="GUF4" s="94"/>
      <c r="GUG4" s="94"/>
      <c r="GUH4" s="94"/>
      <c r="GUI4" s="94"/>
      <c r="GUJ4" s="94"/>
      <c r="GUK4" s="94"/>
      <c r="GUL4" s="94"/>
      <c r="GUM4" s="94"/>
      <c r="GUN4" s="94"/>
      <c r="GUO4" s="94"/>
      <c r="GUP4" s="94"/>
      <c r="GUQ4" s="94"/>
      <c r="GUR4" s="94"/>
      <c r="GUS4" s="94"/>
      <c r="GUT4" s="94"/>
      <c r="GUU4" s="94"/>
      <c r="GUV4" s="94"/>
      <c r="GUW4" s="94"/>
      <c r="GUX4" s="94"/>
      <c r="GUY4" s="94"/>
      <c r="GUZ4" s="94"/>
      <c r="GVA4" s="94"/>
      <c r="GVB4" s="94"/>
      <c r="GVC4" s="94"/>
      <c r="GVD4" s="94"/>
      <c r="GVE4" s="94"/>
      <c r="GVF4" s="94"/>
      <c r="GVG4" s="94"/>
      <c r="GVH4" s="94"/>
      <c r="GVI4" s="94"/>
      <c r="GVJ4" s="94"/>
      <c r="GVK4" s="94"/>
      <c r="GVL4" s="94"/>
      <c r="GVM4" s="94"/>
      <c r="GVN4" s="94"/>
      <c r="GVO4" s="94"/>
      <c r="GVP4" s="94"/>
      <c r="GVQ4" s="94"/>
      <c r="GVR4" s="94"/>
      <c r="GVS4" s="94"/>
      <c r="GVT4" s="94"/>
      <c r="GVU4" s="94"/>
      <c r="GVV4" s="94"/>
      <c r="GVW4" s="94"/>
      <c r="GVX4" s="94"/>
      <c r="GVY4" s="94"/>
      <c r="GVZ4" s="94"/>
      <c r="GWA4" s="94"/>
      <c r="GWB4" s="94"/>
      <c r="GWC4" s="94"/>
      <c r="GWD4" s="94"/>
      <c r="GWE4" s="94"/>
      <c r="GWF4" s="94"/>
      <c r="GWG4" s="94"/>
      <c r="GWH4" s="94"/>
      <c r="GWI4" s="94"/>
      <c r="GWJ4" s="94"/>
      <c r="GWK4" s="94"/>
      <c r="GWL4" s="94"/>
      <c r="GWM4" s="94"/>
      <c r="GWN4" s="94"/>
      <c r="GWO4" s="94"/>
      <c r="GWP4" s="94"/>
      <c r="GWQ4" s="94"/>
      <c r="GWR4" s="94"/>
      <c r="GWS4" s="94"/>
      <c r="GWT4" s="94"/>
      <c r="GWU4" s="94"/>
      <c r="GWV4" s="94"/>
      <c r="GWW4" s="94"/>
      <c r="GWX4" s="94"/>
      <c r="GWY4" s="94"/>
      <c r="GWZ4" s="94"/>
      <c r="GXA4" s="94"/>
      <c r="GXB4" s="94"/>
      <c r="GXC4" s="94"/>
      <c r="GXD4" s="94"/>
      <c r="GXE4" s="94"/>
      <c r="GXF4" s="94"/>
      <c r="GXG4" s="94"/>
      <c r="GXH4" s="94"/>
      <c r="GXI4" s="94"/>
      <c r="GXJ4" s="94"/>
      <c r="GXK4" s="94"/>
      <c r="GXL4" s="94"/>
      <c r="GXM4" s="94"/>
      <c r="GXN4" s="94"/>
      <c r="GXO4" s="94"/>
      <c r="GXP4" s="94"/>
      <c r="GXQ4" s="94"/>
      <c r="GXR4" s="94"/>
      <c r="GXS4" s="94"/>
      <c r="GXT4" s="94"/>
      <c r="GXU4" s="94"/>
      <c r="GXV4" s="94"/>
      <c r="GXW4" s="94"/>
      <c r="GXX4" s="94"/>
      <c r="GXY4" s="94"/>
      <c r="GXZ4" s="94"/>
      <c r="GYA4" s="94"/>
      <c r="GYB4" s="94"/>
      <c r="GYC4" s="94"/>
      <c r="GYD4" s="94"/>
      <c r="GYE4" s="94"/>
      <c r="GYF4" s="94"/>
      <c r="GYG4" s="94"/>
      <c r="GYH4" s="94"/>
      <c r="GYI4" s="94"/>
      <c r="GYJ4" s="94"/>
      <c r="GYK4" s="94"/>
      <c r="GYL4" s="94"/>
      <c r="GYM4" s="94"/>
      <c r="GYN4" s="94"/>
      <c r="GYO4" s="94"/>
      <c r="GYP4" s="94"/>
      <c r="GYQ4" s="94"/>
      <c r="GYR4" s="94"/>
      <c r="GYS4" s="94"/>
      <c r="GYT4" s="94"/>
      <c r="GYU4" s="94"/>
      <c r="GYV4" s="94"/>
      <c r="GYW4" s="94"/>
      <c r="GYX4" s="94"/>
      <c r="GYY4" s="94"/>
      <c r="GYZ4" s="94"/>
      <c r="GZA4" s="94"/>
      <c r="GZB4" s="94"/>
      <c r="GZC4" s="94"/>
      <c r="GZD4" s="94"/>
      <c r="GZE4" s="94"/>
      <c r="GZF4" s="94"/>
      <c r="GZG4" s="94"/>
      <c r="GZH4" s="94"/>
      <c r="GZI4" s="94"/>
      <c r="GZJ4" s="94"/>
      <c r="GZK4" s="94"/>
      <c r="GZL4" s="94"/>
      <c r="GZM4" s="94"/>
      <c r="GZN4" s="94"/>
      <c r="GZO4" s="94"/>
      <c r="GZP4" s="94"/>
      <c r="GZQ4" s="94"/>
      <c r="GZR4" s="94"/>
      <c r="GZS4" s="94"/>
      <c r="GZT4" s="94"/>
      <c r="GZU4" s="94"/>
      <c r="GZV4" s="94"/>
      <c r="GZW4" s="94"/>
      <c r="GZX4" s="94"/>
      <c r="GZY4" s="94"/>
      <c r="GZZ4" s="94"/>
      <c r="HAA4" s="94"/>
      <c r="HAB4" s="94"/>
      <c r="HAC4" s="94"/>
      <c r="HAD4" s="94"/>
      <c r="HAE4" s="94"/>
      <c r="HAF4" s="94"/>
      <c r="HAG4" s="94"/>
      <c r="HAH4" s="94"/>
      <c r="HAI4" s="94"/>
      <c r="HAJ4" s="94"/>
      <c r="HAK4" s="94"/>
      <c r="HAL4" s="94"/>
      <c r="HAM4" s="94"/>
      <c r="HAN4" s="94"/>
      <c r="HAO4" s="94"/>
      <c r="HAP4" s="94"/>
      <c r="HAQ4" s="94"/>
      <c r="HAR4" s="94"/>
      <c r="HAS4" s="94"/>
      <c r="HAT4" s="94"/>
      <c r="HAU4" s="94"/>
      <c r="HAV4" s="94"/>
      <c r="HAW4" s="94"/>
      <c r="HAX4" s="94"/>
      <c r="HAY4" s="94"/>
      <c r="HAZ4" s="94"/>
      <c r="HBA4" s="94"/>
      <c r="HBB4" s="94"/>
      <c r="HBC4" s="94"/>
      <c r="HBD4" s="94"/>
      <c r="HBE4" s="94"/>
      <c r="HBF4" s="94"/>
      <c r="HBG4" s="94"/>
      <c r="HBH4" s="94"/>
      <c r="HBI4" s="94"/>
      <c r="HBJ4" s="94"/>
      <c r="HBK4" s="94"/>
      <c r="HBL4" s="94"/>
      <c r="HBM4" s="94"/>
      <c r="HBN4" s="94"/>
      <c r="HBO4" s="94"/>
      <c r="HBP4" s="94"/>
      <c r="HBQ4" s="94"/>
      <c r="HBR4" s="94"/>
      <c r="HBS4" s="94"/>
      <c r="HBT4" s="94"/>
      <c r="HBU4" s="94"/>
      <c r="HBV4" s="94"/>
      <c r="HBW4" s="94"/>
      <c r="HBX4" s="94"/>
      <c r="HBY4" s="94"/>
      <c r="HBZ4" s="94"/>
      <c r="HCA4" s="94"/>
      <c r="HCB4" s="94"/>
      <c r="HCC4" s="94"/>
      <c r="HCD4" s="94"/>
      <c r="HCE4" s="94"/>
      <c r="HCF4" s="94"/>
      <c r="HCG4" s="94"/>
      <c r="HCH4" s="94"/>
      <c r="HCI4" s="94"/>
      <c r="HCJ4" s="94"/>
      <c r="HCK4" s="94"/>
      <c r="HCL4" s="94"/>
      <c r="HCM4" s="94"/>
      <c r="HCN4" s="94"/>
      <c r="HCO4" s="94"/>
      <c r="HCP4" s="94"/>
      <c r="HCQ4" s="94"/>
      <c r="HCR4" s="94"/>
      <c r="HCS4" s="94"/>
      <c r="HCT4" s="94"/>
      <c r="HCU4" s="94"/>
      <c r="HCV4" s="94"/>
      <c r="HCW4" s="94"/>
      <c r="HCX4" s="94"/>
      <c r="HCY4" s="94"/>
      <c r="HCZ4" s="94"/>
      <c r="HDA4" s="94"/>
      <c r="HDB4" s="94"/>
      <c r="HDC4" s="94"/>
      <c r="HDD4" s="94"/>
      <c r="HDE4" s="94"/>
      <c r="HDF4" s="94"/>
      <c r="HDG4" s="94"/>
      <c r="HDH4" s="94"/>
      <c r="HDI4" s="94"/>
      <c r="HDJ4" s="94"/>
      <c r="HDK4" s="94"/>
      <c r="HDL4" s="94"/>
      <c r="HDM4" s="94"/>
      <c r="HDN4" s="94"/>
      <c r="HDO4" s="94"/>
      <c r="HDP4" s="94"/>
      <c r="HDQ4" s="94"/>
      <c r="HDR4" s="94"/>
      <c r="HDS4" s="94"/>
      <c r="HDT4" s="94"/>
      <c r="HDU4" s="94"/>
      <c r="HDV4" s="94"/>
      <c r="HDW4" s="94"/>
      <c r="HDX4" s="94"/>
      <c r="HDY4" s="94"/>
      <c r="HDZ4" s="94"/>
      <c r="HEA4" s="94"/>
      <c r="HEB4" s="94"/>
      <c r="HEC4" s="94"/>
      <c r="HED4" s="94"/>
      <c r="HEE4" s="94"/>
      <c r="HEF4" s="94"/>
      <c r="HEG4" s="94"/>
      <c r="HEH4" s="94"/>
      <c r="HEI4" s="94"/>
      <c r="HEJ4" s="94"/>
      <c r="HEK4" s="94"/>
      <c r="HEL4" s="94"/>
      <c r="HEM4" s="94"/>
      <c r="HEN4" s="94"/>
      <c r="HEO4" s="94"/>
      <c r="HEP4" s="94"/>
      <c r="HEQ4" s="94"/>
      <c r="HER4" s="94"/>
      <c r="HES4" s="94"/>
      <c r="HET4" s="94"/>
      <c r="HEU4" s="94"/>
      <c r="HEV4" s="94"/>
      <c r="HEW4" s="94"/>
      <c r="HEX4" s="94"/>
      <c r="HEY4" s="94"/>
      <c r="HEZ4" s="94"/>
      <c r="HFA4" s="94"/>
      <c r="HFB4" s="94"/>
      <c r="HFC4" s="94"/>
      <c r="HFD4" s="94"/>
      <c r="HFE4" s="94"/>
      <c r="HFF4" s="94"/>
      <c r="HFG4" s="94"/>
      <c r="HFH4" s="94"/>
      <c r="HFI4" s="94"/>
      <c r="HFJ4" s="94"/>
      <c r="HFK4" s="94"/>
      <c r="HFL4" s="94"/>
      <c r="HFM4" s="94"/>
      <c r="HFN4" s="94"/>
      <c r="HFO4" s="94"/>
      <c r="HFP4" s="94"/>
      <c r="HFQ4" s="94"/>
      <c r="HFR4" s="94"/>
      <c r="HFS4" s="94"/>
      <c r="HFT4" s="94"/>
      <c r="HFU4" s="94"/>
      <c r="HFV4" s="94"/>
      <c r="HFW4" s="94"/>
      <c r="HFX4" s="94"/>
      <c r="HFY4" s="94"/>
      <c r="HFZ4" s="94"/>
      <c r="HGA4" s="94"/>
      <c r="HGB4" s="94"/>
      <c r="HGC4" s="94"/>
      <c r="HGD4" s="94"/>
      <c r="HGE4" s="94"/>
      <c r="HGF4" s="94"/>
      <c r="HGG4" s="94"/>
      <c r="HGH4" s="94"/>
      <c r="HGI4" s="94"/>
      <c r="HGJ4" s="94"/>
      <c r="HGK4" s="94"/>
      <c r="HGL4" s="94"/>
      <c r="HGM4" s="94"/>
      <c r="HGN4" s="94"/>
      <c r="HGO4" s="94"/>
      <c r="HGP4" s="94"/>
      <c r="HGQ4" s="94"/>
      <c r="HGR4" s="94"/>
      <c r="HGS4" s="94"/>
      <c r="HGT4" s="94"/>
      <c r="HGU4" s="94"/>
      <c r="HGV4" s="94"/>
      <c r="HGW4" s="94"/>
      <c r="HGX4" s="94"/>
      <c r="HGY4" s="94"/>
      <c r="HGZ4" s="94"/>
      <c r="HHA4" s="94"/>
      <c r="HHB4" s="94"/>
      <c r="HHC4" s="94"/>
      <c r="HHD4" s="94"/>
      <c r="HHE4" s="94"/>
      <c r="HHF4" s="94"/>
      <c r="HHG4" s="94"/>
      <c r="HHH4" s="94"/>
      <c r="HHI4" s="94"/>
      <c r="HHJ4" s="94"/>
      <c r="HHK4" s="94"/>
      <c r="HHL4" s="94"/>
      <c r="HHM4" s="94"/>
      <c r="HHN4" s="94"/>
      <c r="HHO4" s="94"/>
      <c r="HHP4" s="94"/>
      <c r="HHQ4" s="94"/>
      <c r="HHR4" s="94"/>
      <c r="HHS4" s="94"/>
      <c r="HHT4" s="94"/>
      <c r="HHU4" s="94"/>
      <c r="HHV4" s="94"/>
      <c r="HHW4" s="94"/>
      <c r="HHX4" s="94"/>
      <c r="HHY4" s="94"/>
      <c r="HHZ4" s="94"/>
      <c r="HIA4" s="94"/>
      <c r="HIB4" s="94"/>
      <c r="HIC4" s="94"/>
      <c r="HID4" s="94"/>
      <c r="HIE4" s="94"/>
      <c r="HIF4" s="94"/>
      <c r="HIG4" s="94"/>
      <c r="HIH4" s="94"/>
      <c r="HII4" s="94"/>
      <c r="HIJ4" s="94"/>
      <c r="HIK4" s="94"/>
      <c r="HIL4" s="94"/>
      <c r="HIM4" s="94"/>
      <c r="HIN4" s="94"/>
      <c r="HIO4" s="94"/>
      <c r="HIP4" s="94"/>
      <c r="HIQ4" s="94"/>
      <c r="HIR4" s="94"/>
      <c r="HIS4" s="94"/>
      <c r="HIT4" s="94"/>
      <c r="HIU4" s="94"/>
      <c r="HIV4" s="94"/>
      <c r="HIW4" s="94"/>
      <c r="HIX4" s="94"/>
      <c r="HIY4" s="94"/>
      <c r="HIZ4" s="94"/>
      <c r="HJA4" s="94"/>
      <c r="HJB4" s="94"/>
      <c r="HJC4" s="94"/>
      <c r="HJD4" s="94"/>
      <c r="HJE4" s="94"/>
      <c r="HJF4" s="94"/>
      <c r="HJG4" s="94"/>
      <c r="HJH4" s="94"/>
      <c r="HJI4" s="94"/>
      <c r="HJJ4" s="94"/>
      <c r="HJK4" s="94"/>
      <c r="HJL4" s="94"/>
      <c r="HJM4" s="94"/>
      <c r="HJN4" s="94"/>
      <c r="HJO4" s="94"/>
      <c r="HJP4" s="94"/>
      <c r="HJQ4" s="94"/>
      <c r="HJR4" s="94"/>
      <c r="HJS4" s="94"/>
      <c r="HJT4" s="94"/>
      <c r="HJU4" s="94"/>
      <c r="HJV4" s="94"/>
      <c r="HJW4" s="94"/>
      <c r="HJX4" s="94"/>
      <c r="HJY4" s="94"/>
      <c r="HJZ4" s="94"/>
      <c r="HKA4" s="94"/>
      <c r="HKB4" s="94"/>
      <c r="HKC4" s="94"/>
      <c r="HKD4" s="94"/>
      <c r="HKE4" s="94"/>
      <c r="HKF4" s="94"/>
      <c r="HKG4" s="94"/>
      <c r="HKH4" s="94"/>
      <c r="HKI4" s="94"/>
      <c r="HKJ4" s="94"/>
      <c r="HKK4" s="94"/>
      <c r="HKL4" s="94"/>
      <c r="HKM4" s="94"/>
      <c r="HKN4" s="94"/>
      <c r="HKO4" s="94"/>
      <c r="HKP4" s="94"/>
      <c r="HKQ4" s="94"/>
      <c r="HKR4" s="94"/>
      <c r="HKS4" s="94"/>
      <c r="HKT4" s="94"/>
      <c r="HKU4" s="94"/>
      <c r="HKV4" s="94"/>
      <c r="HKW4" s="94"/>
      <c r="HKX4" s="94"/>
      <c r="HKY4" s="94"/>
      <c r="HKZ4" s="94"/>
      <c r="HLA4" s="94"/>
      <c r="HLB4" s="94"/>
      <c r="HLC4" s="94"/>
      <c r="HLD4" s="94"/>
      <c r="HLE4" s="94"/>
      <c r="HLF4" s="94"/>
      <c r="HLG4" s="94"/>
      <c r="HLH4" s="94"/>
      <c r="HLI4" s="94"/>
      <c r="HLJ4" s="94"/>
      <c r="HLK4" s="94"/>
      <c r="HLL4" s="94"/>
      <c r="HLM4" s="94"/>
      <c r="HLN4" s="94"/>
      <c r="HLO4" s="94"/>
      <c r="HLP4" s="94"/>
      <c r="HLQ4" s="94"/>
      <c r="HLR4" s="94"/>
      <c r="HLS4" s="94"/>
      <c r="HLT4" s="94"/>
      <c r="HLU4" s="94"/>
      <c r="HLV4" s="94"/>
      <c r="HLW4" s="94"/>
      <c r="HLX4" s="94"/>
      <c r="HLY4" s="94"/>
      <c r="HLZ4" s="94"/>
      <c r="HMA4" s="94"/>
      <c r="HMB4" s="94"/>
      <c r="HMC4" s="94"/>
      <c r="HMD4" s="94"/>
      <c r="HME4" s="94"/>
      <c r="HMF4" s="94"/>
      <c r="HMG4" s="94"/>
      <c r="HMH4" s="94"/>
      <c r="HMI4" s="94"/>
      <c r="HMJ4" s="94"/>
      <c r="HMK4" s="94"/>
      <c r="HML4" s="94"/>
      <c r="HMM4" s="94"/>
      <c r="HMN4" s="94"/>
      <c r="HMO4" s="94"/>
      <c r="HMP4" s="94"/>
      <c r="HMQ4" s="94"/>
      <c r="HMR4" s="94"/>
      <c r="HMS4" s="94"/>
      <c r="HMT4" s="94"/>
      <c r="HMU4" s="94"/>
      <c r="HMV4" s="94"/>
      <c r="HMW4" s="94"/>
      <c r="HMX4" s="94"/>
      <c r="HMY4" s="94"/>
      <c r="HMZ4" s="94"/>
      <c r="HNA4" s="94"/>
      <c r="HNB4" s="94"/>
      <c r="HNC4" s="94"/>
      <c r="HND4" s="94"/>
      <c r="HNE4" s="94"/>
      <c r="HNF4" s="94"/>
      <c r="HNG4" s="94"/>
      <c r="HNH4" s="94"/>
      <c r="HNI4" s="94"/>
      <c r="HNJ4" s="94"/>
      <c r="HNK4" s="94"/>
      <c r="HNL4" s="94"/>
      <c r="HNM4" s="94"/>
      <c r="HNN4" s="94"/>
      <c r="HNO4" s="94"/>
      <c r="HNP4" s="94"/>
      <c r="HNQ4" s="94"/>
      <c r="HNR4" s="94"/>
      <c r="HNS4" s="94"/>
      <c r="HNT4" s="94"/>
      <c r="HNU4" s="94"/>
      <c r="HNV4" s="94"/>
      <c r="HNW4" s="94"/>
      <c r="HNX4" s="94"/>
      <c r="HNY4" s="94"/>
      <c r="HNZ4" s="94"/>
      <c r="HOA4" s="94"/>
      <c r="HOB4" s="94"/>
      <c r="HOC4" s="94"/>
      <c r="HOD4" s="94"/>
      <c r="HOE4" s="94"/>
      <c r="HOF4" s="94"/>
      <c r="HOG4" s="94"/>
      <c r="HOH4" s="94"/>
      <c r="HOI4" s="94"/>
      <c r="HOJ4" s="94"/>
      <c r="HOK4" s="94"/>
      <c r="HOL4" s="94"/>
      <c r="HOM4" s="94"/>
      <c r="HON4" s="94"/>
      <c r="HOO4" s="94"/>
      <c r="HOP4" s="94"/>
      <c r="HOQ4" s="94"/>
      <c r="HOR4" s="94"/>
      <c r="HOS4" s="94"/>
      <c r="HOT4" s="94"/>
      <c r="HOU4" s="94"/>
      <c r="HOV4" s="94"/>
      <c r="HOW4" s="94"/>
      <c r="HOX4" s="94"/>
      <c r="HOY4" s="94"/>
      <c r="HOZ4" s="94"/>
      <c r="HPA4" s="94"/>
      <c r="HPB4" s="94"/>
      <c r="HPC4" s="94"/>
      <c r="HPD4" s="94"/>
      <c r="HPE4" s="94"/>
      <c r="HPF4" s="94"/>
      <c r="HPG4" s="94"/>
      <c r="HPH4" s="94"/>
      <c r="HPI4" s="94"/>
      <c r="HPJ4" s="94"/>
      <c r="HPK4" s="94"/>
      <c r="HPL4" s="94"/>
      <c r="HPM4" s="94"/>
      <c r="HPN4" s="94"/>
      <c r="HPO4" s="94"/>
      <c r="HPP4" s="94"/>
      <c r="HPQ4" s="94"/>
      <c r="HPR4" s="94"/>
      <c r="HPS4" s="94"/>
      <c r="HPT4" s="94"/>
      <c r="HPU4" s="94"/>
      <c r="HPV4" s="94"/>
      <c r="HPW4" s="94"/>
      <c r="HPX4" s="94"/>
      <c r="HPY4" s="94"/>
      <c r="HPZ4" s="94"/>
      <c r="HQA4" s="94"/>
      <c r="HQB4" s="94"/>
      <c r="HQC4" s="94"/>
      <c r="HQD4" s="94"/>
      <c r="HQE4" s="94"/>
      <c r="HQF4" s="94"/>
      <c r="HQG4" s="94"/>
      <c r="HQH4" s="94"/>
      <c r="HQI4" s="94"/>
      <c r="HQJ4" s="94"/>
      <c r="HQK4" s="94"/>
      <c r="HQL4" s="94"/>
      <c r="HQM4" s="94"/>
      <c r="HQN4" s="94"/>
      <c r="HQO4" s="94"/>
      <c r="HQP4" s="94"/>
      <c r="HQQ4" s="94"/>
      <c r="HQR4" s="94"/>
      <c r="HQS4" s="94"/>
      <c r="HQT4" s="94"/>
      <c r="HQU4" s="94"/>
      <c r="HQV4" s="94"/>
      <c r="HQW4" s="94"/>
      <c r="HQX4" s="94"/>
      <c r="HQY4" s="94"/>
      <c r="HQZ4" s="94"/>
      <c r="HRA4" s="94"/>
      <c r="HRB4" s="94"/>
      <c r="HRC4" s="94"/>
      <c r="HRD4" s="94"/>
      <c r="HRE4" s="94"/>
      <c r="HRF4" s="94"/>
      <c r="HRG4" s="94"/>
      <c r="HRH4" s="94"/>
      <c r="HRI4" s="94"/>
      <c r="HRJ4" s="94"/>
      <c r="HRK4" s="94"/>
      <c r="HRL4" s="94"/>
      <c r="HRM4" s="94"/>
      <c r="HRN4" s="94"/>
      <c r="HRO4" s="94"/>
      <c r="HRP4" s="94"/>
      <c r="HRQ4" s="94"/>
      <c r="HRR4" s="94"/>
      <c r="HRS4" s="94"/>
      <c r="HRT4" s="94"/>
      <c r="HRU4" s="94"/>
      <c r="HRV4" s="94"/>
      <c r="HRW4" s="94"/>
      <c r="HRX4" s="94"/>
      <c r="HRY4" s="94"/>
      <c r="HRZ4" s="94"/>
      <c r="HSA4" s="94"/>
      <c r="HSB4" s="94"/>
      <c r="HSC4" s="94"/>
      <c r="HSD4" s="94"/>
      <c r="HSE4" s="94"/>
      <c r="HSF4" s="94"/>
      <c r="HSG4" s="94"/>
      <c r="HSH4" s="94"/>
      <c r="HSI4" s="94"/>
      <c r="HSJ4" s="94"/>
      <c r="HSK4" s="94"/>
      <c r="HSL4" s="94"/>
      <c r="HSM4" s="94"/>
      <c r="HSN4" s="94"/>
      <c r="HSO4" s="94"/>
      <c r="HSP4" s="94"/>
      <c r="HSQ4" s="94"/>
      <c r="HSR4" s="94"/>
      <c r="HSS4" s="94"/>
      <c r="HST4" s="94"/>
      <c r="HSU4" s="94"/>
      <c r="HSV4" s="94"/>
      <c r="HSW4" s="94"/>
      <c r="HSX4" s="94"/>
      <c r="HSY4" s="94"/>
      <c r="HSZ4" s="94"/>
      <c r="HTA4" s="94"/>
      <c r="HTB4" s="94"/>
      <c r="HTC4" s="94"/>
      <c r="HTD4" s="94"/>
      <c r="HTE4" s="94"/>
      <c r="HTF4" s="94"/>
      <c r="HTG4" s="94"/>
      <c r="HTH4" s="94"/>
      <c r="HTI4" s="94"/>
      <c r="HTJ4" s="94"/>
      <c r="HTK4" s="94"/>
      <c r="HTL4" s="94"/>
      <c r="HTM4" s="94"/>
      <c r="HTN4" s="94"/>
      <c r="HTO4" s="94"/>
      <c r="HTP4" s="94"/>
      <c r="HTQ4" s="94"/>
      <c r="HTR4" s="94"/>
      <c r="HTS4" s="94"/>
      <c r="HTT4" s="94"/>
      <c r="HTU4" s="94"/>
      <c r="HTV4" s="94"/>
      <c r="HTW4" s="94"/>
      <c r="HTX4" s="94"/>
      <c r="HTY4" s="94"/>
      <c r="HTZ4" s="94"/>
      <c r="HUA4" s="94"/>
      <c r="HUB4" s="94"/>
      <c r="HUC4" s="94"/>
      <c r="HUD4" s="94"/>
      <c r="HUE4" s="94"/>
      <c r="HUF4" s="94"/>
      <c r="HUG4" s="94"/>
      <c r="HUH4" s="94"/>
      <c r="HUI4" s="94"/>
      <c r="HUJ4" s="94"/>
      <c r="HUK4" s="94"/>
      <c r="HUL4" s="94"/>
      <c r="HUM4" s="94"/>
      <c r="HUN4" s="94"/>
      <c r="HUO4" s="94"/>
      <c r="HUP4" s="94"/>
      <c r="HUQ4" s="94"/>
      <c r="HUR4" s="94"/>
      <c r="HUS4" s="94"/>
      <c r="HUT4" s="94"/>
      <c r="HUU4" s="94"/>
      <c r="HUV4" s="94"/>
      <c r="HUW4" s="94"/>
      <c r="HUX4" s="94"/>
      <c r="HUY4" s="94"/>
      <c r="HUZ4" s="94"/>
      <c r="HVA4" s="94"/>
      <c r="HVB4" s="94"/>
      <c r="HVC4" s="94"/>
      <c r="HVD4" s="94"/>
      <c r="HVE4" s="94"/>
      <c r="HVF4" s="94"/>
      <c r="HVG4" s="94"/>
      <c r="HVH4" s="94"/>
      <c r="HVI4" s="94"/>
      <c r="HVJ4" s="94"/>
      <c r="HVK4" s="94"/>
      <c r="HVL4" s="94"/>
      <c r="HVM4" s="94"/>
      <c r="HVN4" s="94"/>
      <c r="HVO4" s="94"/>
      <c r="HVP4" s="94"/>
      <c r="HVQ4" s="94"/>
      <c r="HVR4" s="94"/>
      <c r="HVS4" s="94"/>
      <c r="HVT4" s="94"/>
      <c r="HVU4" s="94"/>
      <c r="HVV4" s="94"/>
      <c r="HVW4" s="94"/>
      <c r="HVX4" s="94"/>
      <c r="HVY4" s="94"/>
      <c r="HVZ4" s="94"/>
      <c r="HWA4" s="94"/>
      <c r="HWB4" s="94"/>
      <c r="HWC4" s="94"/>
      <c r="HWD4" s="94"/>
      <c r="HWE4" s="94"/>
      <c r="HWF4" s="94"/>
      <c r="HWG4" s="94"/>
      <c r="HWH4" s="94"/>
      <c r="HWI4" s="94"/>
      <c r="HWJ4" s="94"/>
      <c r="HWK4" s="94"/>
      <c r="HWL4" s="94"/>
      <c r="HWM4" s="94"/>
      <c r="HWN4" s="94"/>
      <c r="HWO4" s="94"/>
      <c r="HWP4" s="94"/>
      <c r="HWQ4" s="94"/>
      <c r="HWR4" s="94"/>
      <c r="HWS4" s="94"/>
      <c r="HWT4" s="94"/>
      <c r="HWU4" s="94"/>
      <c r="HWV4" s="94"/>
      <c r="HWW4" s="94"/>
      <c r="HWX4" s="94"/>
      <c r="HWY4" s="94"/>
      <c r="HWZ4" s="94"/>
      <c r="HXA4" s="94"/>
      <c r="HXB4" s="94"/>
      <c r="HXC4" s="94"/>
      <c r="HXD4" s="94"/>
      <c r="HXE4" s="94"/>
      <c r="HXF4" s="94"/>
      <c r="HXG4" s="94"/>
      <c r="HXH4" s="94"/>
      <c r="HXI4" s="94"/>
      <c r="HXJ4" s="94"/>
      <c r="HXK4" s="94"/>
      <c r="HXL4" s="94"/>
      <c r="HXM4" s="94"/>
      <c r="HXN4" s="94"/>
      <c r="HXO4" s="94"/>
      <c r="HXP4" s="94"/>
      <c r="HXQ4" s="94"/>
      <c r="HXR4" s="94"/>
      <c r="HXS4" s="94"/>
      <c r="HXT4" s="94"/>
      <c r="HXU4" s="94"/>
      <c r="HXV4" s="94"/>
      <c r="HXW4" s="94"/>
      <c r="HXX4" s="94"/>
      <c r="HXY4" s="94"/>
      <c r="HXZ4" s="94"/>
      <c r="HYA4" s="94"/>
      <c r="HYB4" s="94"/>
      <c r="HYC4" s="94"/>
      <c r="HYD4" s="94"/>
      <c r="HYE4" s="94"/>
      <c r="HYF4" s="94"/>
      <c r="HYG4" s="94"/>
      <c r="HYH4" s="94"/>
      <c r="HYI4" s="94"/>
      <c r="HYJ4" s="94"/>
      <c r="HYK4" s="94"/>
      <c r="HYL4" s="94"/>
      <c r="HYM4" s="94"/>
      <c r="HYN4" s="94"/>
      <c r="HYO4" s="94"/>
      <c r="HYP4" s="94"/>
      <c r="HYQ4" s="94"/>
      <c r="HYR4" s="94"/>
      <c r="HYS4" s="94"/>
      <c r="HYT4" s="94"/>
      <c r="HYU4" s="94"/>
      <c r="HYV4" s="94"/>
      <c r="HYW4" s="94"/>
      <c r="HYX4" s="94"/>
      <c r="HYY4" s="94"/>
      <c r="HYZ4" s="94"/>
      <c r="HZA4" s="94"/>
      <c r="HZB4" s="94"/>
      <c r="HZC4" s="94"/>
      <c r="HZD4" s="94"/>
      <c r="HZE4" s="94"/>
      <c r="HZF4" s="94"/>
      <c r="HZG4" s="94"/>
      <c r="HZH4" s="94"/>
      <c r="HZI4" s="94"/>
      <c r="HZJ4" s="94"/>
      <c r="HZK4" s="94"/>
      <c r="HZL4" s="94"/>
      <c r="HZM4" s="94"/>
      <c r="HZN4" s="94"/>
      <c r="HZO4" s="94"/>
      <c r="HZP4" s="94"/>
      <c r="HZQ4" s="94"/>
      <c r="HZR4" s="94"/>
      <c r="HZS4" s="94"/>
      <c r="HZT4" s="94"/>
      <c r="HZU4" s="94"/>
      <c r="HZV4" s="94"/>
      <c r="HZW4" s="94"/>
      <c r="HZX4" s="94"/>
      <c r="HZY4" s="94"/>
      <c r="HZZ4" s="94"/>
      <c r="IAA4" s="94"/>
      <c r="IAB4" s="94"/>
      <c r="IAC4" s="94"/>
      <c r="IAD4" s="94"/>
      <c r="IAE4" s="94"/>
      <c r="IAF4" s="94"/>
      <c r="IAG4" s="94"/>
      <c r="IAH4" s="94"/>
      <c r="IAI4" s="94"/>
      <c r="IAJ4" s="94"/>
      <c r="IAK4" s="94"/>
      <c r="IAL4" s="94"/>
      <c r="IAM4" s="94"/>
      <c r="IAN4" s="94"/>
      <c r="IAO4" s="94"/>
      <c r="IAP4" s="94"/>
      <c r="IAQ4" s="94"/>
      <c r="IAR4" s="94"/>
      <c r="IAS4" s="94"/>
      <c r="IAT4" s="94"/>
      <c r="IAU4" s="94"/>
      <c r="IAV4" s="94"/>
      <c r="IAW4" s="94"/>
      <c r="IAX4" s="94"/>
      <c r="IAY4" s="94"/>
      <c r="IAZ4" s="94"/>
      <c r="IBA4" s="94"/>
      <c r="IBB4" s="94"/>
      <c r="IBC4" s="94"/>
      <c r="IBD4" s="94"/>
      <c r="IBE4" s="94"/>
      <c r="IBF4" s="94"/>
      <c r="IBG4" s="94"/>
      <c r="IBH4" s="94"/>
      <c r="IBI4" s="94"/>
      <c r="IBJ4" s="94"/>
      <c r="IBK4" s="94"/>
      <c r="IBL4" s="94"/>
      <c r="IBM4" s="94"/>
      <c r="IBN4" s="94"/>
      <c r="IBO4" s="94"/>
      <c r="IBP4" s="94"/>
      <c r="IBQ4" s="94"/>
      <c r="IBR4" s="94"/>
      <c r="IBS4" s="94"/>
      <c r="IBT4" s="94"/>
      <c r="IBU4" s="94"/>
      <c r="IBV4" s="94"/>
      <c r="IBW4" s="94"/>
      <c r="IBX4" s="94"/>
      <c r="IBY4" s="94"/>
      <c r="IBZ4" s="94"/>
      <c r="ICA4" s="94"/>
      <c r="ICB4" s="94"/>
      <c r="ICC4" s="94"/>
      <c r="ICD4" s="94"/>
      <c r="ICE4" s="94"/>
      <c r="ICF4" s="94"/>
      <c r="ICG4" s="94"/>
      <c r="ICH4" s="94"/>
      <c r="ICI4" s="94"/>
      <c r="ICJ4" s="94"/>
      <c r="ICK4" s="94"/>
      <c r="ICL4" s="94"/>
      <c r="ICM4" s="94"/>
      <c r="ICN4" s="94"/>
      <c r="ICO4" s="94"/>
      <c r="ICP4" s="94"/>
      <c r="ICQ4" s="94"/>
      <c r="ICR4" s="94"/>
      <c r="ICS4" s="94"/>
      <c r="ICT4" s="94"/>
      <c r="ICU4" s="94"/>
      <c r="ICV4" s="94"/>
      <c r="ICW4" s="94"/>
      <c r="ICX4" s="94"/>
      <c r="ICY4" s="94"/>
      <c r="ICZ4" s="94"/>
      <c r="IDA4" s="94"/>
      <c r="IDB4" s="94"/>
      <c r="IDC4" s="94"/>
      <c r="IDD4" s="94"/>
      <c r="IDE4" s="94"/>
      <c r="IDF4" s="94"/>
      <c r="IDG4" s="94"/>
      <c r="IDH4" s="94"/>
      <c r="IDI4" s="94"/>
      <c r="IDJ4" s="94"/>
      <c r="IDK4" s="94"/>
      <c r="IDL4" s="94"/>
      <c r="IDM4" s="94"/>
      <c r="IDN4" s="94"/>
      <c r="IDO4" s="94"/>
      <c r="IDP4" s="94"/>
      <c r="IDQ4" s="94"/>
      <c r="IDR4" s="94"/>
      <c r="IDS4" s="94"/>
      <c r="IDT4" s="94"/>
      <c r="IDU4" s="94"/>
      <c r="IDV4" s="94"/>
      <c r="IDW4" s="94"/>
      <c r="IDX4" s="94"/>
      <c r="IDY4" s="94"/>
      <c r="IDZ4" s="94"/>
      <c r="IEA4" s="94"/>
      <c r="IEB4" s="94"/>
      <c r="IEC4" s="94"/>
      <c r="IED4" s="94"/>
      <c r="IEE4" s="94"/>
      <c r="IEF4" s="94"/>
      <c r="IEG4" s="94"/>
      <c r="IEH4" s="94"/>
      <c r="IEI4" s="94"/>
      <c r="IEJ4" s="94"/>
      <c r="IEK4" s="94"/>
      <c r="IEL4" s="94"/>
      <c r="IEM4" s="94"/>
      <c r="IEN4" s="94"/>
      <c r="IEO4" s="94"/>
      <c r="IEP4" s="94"/>
      <c r="IEQ4" s="94"/>
      <c r="IER4" s="94"/>
      <c r="IES4" s="94"/>
      <c r="IET4" s="94"/>
      <c r="IEU4" s="94"/>
      <c r="IEV4" s="94"/>
      <c r="IEW4" s="94"/>
      <c r="IEX4" s="94"/>
      <c r="IEY4" s="94"/>
      <c r="IEZ4" s="94"/>
      <c r="IFA4" s="94"/>
      <c r="IFB4" s="94"/>
      <c r="IFC4" s="94"/>
      <c r="IFD4" s="94"/>
      <c r="IFE4" s="94"/>
      <c r="IFF4" s="94"/>
      <c r="IFG4" s="94"/>
      <c r="IFH4" s="94"/>
      <c r="IFI4" s="94"/>
      <c r="IFJ4" s="94"/>
      <c r="IFK4" s="94"/>
      <c r="IFL4" s="94"/>
      <c r="IFM4" s="94"/>
      <c r="IFN4" s="94"/>
      <c r="IFO4" s="94"/>
      <c r="IFP4" s="94"/>
      <c r="IFQ4" s="94"/>
      <c r="IFR4" s="94"/>
      <c r="IFS4" s="94"/>
      <c r="IFT4" s="94"/>
      <c r="IFU4" s="94"/>
      <c r="IFV4" s="94"/>
      <c r="IFW4" s="94"/>
      <c r="IFX4" s="94"/>
      <c r="IFY4" s="94"/>
      <c r="IFZ4" s="94"/>
      <c r="IGA4" s="94"/>
      <c r="IGB4" s="94"/>
      <c r="IGC4" s="94"/>
      <c r="IGD4" s="94"/>
      <c r="IGE4" s="94"/>
      <c r="IGF4" s="94"/>
      <c r="IGG4" s="94"/>
      <c r="IGH4" s="94"/>
      <c r="IGI4" s="94"/>
      <c r="IGJ4" s="94"/>
      <c r="IGK4" s="94"/>
      <c r="IGL4" s="94"/>
      <c r="IGM4" s="94"/>
      <c r="IGN4" s="94"/>
      <c r="IGO4" s="94"/>
      <c r="IGP4" s="94"/>
      <c r="IGQ4" s="94"/>
      <c r="IGR4" s="94"/>
      <c r="IGS4" s="94"/>
      <c r="IGT4" s="94"/>
      <c r="IGU4" s="94"/>
      <c r="IGV4" s="94"/>
      <c r="IGW4" s="94"/>
      <c r="IGX4" s="94"/>
      <c r="IGY4" s="94"/>
      <c r="IGZ4" s="94"/>
      <c r="IHA4" s="94"/>
      <c r="IHB4" s="94"/>
      <c r="IHC4" s="94"/>
      <c r="IHD4" s="94"/>
      <c r="IHE4" s="94"/>
      <c r="IHF4" s="94"/>
      <c r="IHG4" s="94"/>
      <c r="IHH4" s="94"/>
      <c r="IHI4" s="94"/>
      <c r="IHJ4" s="94"/>
      <c r="IHK4" s="94"/>
      <c r="IHL4" s="94"/>
      <c r="IHM4" s="94"/>
      <c r="IHN4" s="94"/>
      <c r="IHO4" s="94"/>
      <c r="IHP4" s="94"/>
      <c r="IHQ4" s="94"/>
      <c r="IHR4" s="94"/>
      <c r="IHS4" s="94"/>
      <c r="IHT4" s="94"/>
      <c r="IHU4" s="94"/>
      <c r="IHV4" s="94"/>
      <c r="IHW4" s="94"/>
      <c r="IHX4" s="94"/>
      <c r="IHY4" s="94"/>
      <c r="IHZ4" s="94"/>
      <c r="IIA4" s="94"/>
      <c r="IIB4" s="94"/>
      <c r="IIC4" s="94"/>
      <c r="IID4" s="94"/>
      <c r="IIE4" s="94"/>
      <c r="IIF4" s="94"/>
      <c r="IIG4" s="94"/>
      <c r="IIH4" s="94"/>
      <c r="III4" s="94"/>
      <c r="IIJ4" s="94"/>
      <c r="IIK4" s="94"/>
      <c r="IIL4" s="94"/>
      <c r="IIM4" s="94"/>
      <c r="IIN4" s="94"/>
      <c r="IIO4" s="94"/>
      <c r="IIP4" s="94"/>
      <c r="IIQ4" s="94"/>
      <c r="IIR4" s="94"/>
      <c r="IIS4" s="94"/>
      <c r="IIT4" s="94"/>
      <c r="IIU4" s="94"/>
      <c r="IIV4" s="94"/>
      <c r="IIW4" s="94"/>
      <c r="IIX4" s="94"/>
      <c r="IIY4" s="94"/>
      <c r="IIZ4" s="94"/>
      <c r="IJA4" s="94"/>
      <c r="IJB4" s="94"/>
      <c r="IJC4" s="94"/>
      <c r="IJD4" s="94"/>
      <c r="IJE4" s="94"/>
      <c r="IJF4" s="94"/>
      <c r="IJG4" s="94"/>
      <c r="IJH4" s="94"/>
      <c r="IJI4" s="94"/>
      <c r="IJJ4" s="94"/>
      <c r="IJK4" s="94"/>
      <c r="IJL4" s="94"/>
      <c r="IJM4" s="94"/>
      <c r="IJN4" s="94"/>
      <c r="IJO4" s="94"/>
      <c r="IJP4" s="94"/>
      <c r="IJQ4" s="94"/>
      <c r="IJR4" s="94"/>
      <c r="IJS4" s="94"/>
      <c r="IJT4" s="94"/>
      <c r="IJU4" s="94"/>
      <c r="IJV4" s="94"/>
      <c r="IJW4" s="94"/>
      <c r="IJX4" s="94"/>
      <c r="IJY4" s="94"/>
      <c r="IJZ4" s="94"/>
      <c r="IKA4" s="94"/>
      <c r="IKB4" s="94"/>
      <c r="IKC4" s="94"/>
      <c r="IKD4" s="94"/>
      <c r="IKE4" s="94"/>
      <c r="IKF4" s="94"/>
      <c r="IKG4" s="94"/>
      <c r="IKH4" s="94"/>
      <c r="IKI4" s="94"/>
      <c r="IKJ4" s="94"/>
      <c r="IKK4" s="94"/>
      <c r="IKL4" s="94"/>
      <c r="IKM4" s="94"/>
      <c r="IKN4" s="94"/>
      <c r="IKO4" s="94"/>
      <c r="IKP4" s="94"/>
      <c r="IKQ4" s="94"/>
      <c r="IKR4" s="94"/>
      <c r="IKS4" s="94"/>
      <c r="IKT4" s="94"/>
      <c r="IKU4" s="94"/>
      <c r="IKV4" s="94"/>
      <c r="IKW4" s="94"/>
      <c r="IKX4" s="94"/>
      <c r="IKY4" s="94"/>
      <c r="IKZ4" s="94"/>
      <c r="ILA4" s="94"/>
      <c r="ILB4" s="94"/>
      <c r="ILC4" s="94"/>
      <c r="ILD4" s="94"/>
      <c r="ILE4" s="94"/>
      <c r="ILF4" s="94"/>
      <c r="ILG4" s="94"/>
      <c r="ILH4" s="94"/>
      <c r="ILI4" s="94"/>
      <c r="ILJ4" s="94"/>
      <c r="ILK4" s="94"/>
      <c r="ILL4" s="94"/>
      <c r="ILM4" s="94"/>
      <c r="ILN4" s="94"/>
      <c r="ILO4" s="94"/>
      <c r="ILP4" s="94"/>
      <c r="ILQ4" s="94"/>
      <c r="ILR4" s="94"/>
      <c r="ILS4" s="94"/>
      <c r="ILT4" s="94"/>
      <c r="ILU4" s="94"/>
      <c r="ILV4" s="94"/>
      <c r="ILW4" s="94"/>
      <c r="ILX4" s="94"/>
      <c r="ILY4" s="94"/>
      <c r="ILZ4" s="94"/>
      <c r="IMA4" s="94"/>
      <c r="IMB4" s="94"/>
      <c r="IMC4" s="94"/>
      <c r="IMD4" s="94"/>
      <c r="IME4" s="94"/>
      <c r="IMF4" s="94"/>
      <c r="IMG4" s="94"/>
      <c r="IMH4" s="94"/>
      <c r="IMI4" s="94"/>
      <c r="IMJ4" s="94"/>
      <c r="IMK4" s="94"/>
      <c r="IML4" s="94"/>
      <c r="IMM4" s="94"/>
      <c r="IMN4" s="94"/>
      <c r="IMO4" s="94"/>
      <c r="IMP4" s="94"/>
      <c r="IMQ4" s="94"/>
      <c r="IMR4" s="94"/>
      <c r="IMS4" s="94"/>
      <c r="IMT4" s="94"/>
      <c r="IMU4" s="94"/>
      <c r="IMV4" s="94"/>
      <c r="IMW4" s="94"/>
      <c r="IMX4" s="94"/>
      <c r="IMY4" s="94"/>
      <c r="IMZ4" s="94"/>
      <c r="INA4" s="94"/>
      <c r="INB4" s="94"/>
      <c r="INC4" s="94"/>
      <c r="IND4" s="94"/>
      <c r="INE4" s="94"/>
      <c r="INF4" s="94"/>
      <c r="ING4" s="94"/>
      <c r="INH4" s="94"/>
      <c r="INI4" s="94"/>
      <c r="INJ4" s="94"/>
      <c r="INK4" s="94"/>
      <c r="INL4" s="94"/>
      <c r="INM4" s="94"/>
      <c r="INN4" s="94"/>
      <c r="INO4" s="94"/>
      <c r="INP4" s="94"/>
      <c r="INQ4" s="94"/>
      <c r="INR4" s="94"/>
      <c r="INS4" s="94"/>
      <c r="INT4" s="94"/>
      <c r="INU4" s="94"/>
      <c r="INV4" s="94"/>
      <c r="INW4" s="94"/>
      <c r="INX4" s="94"/>
      <c r="INY4" s="94"/>
      <c r="INZ4" s="94"/>
      <c r="IOA4" s="94"/>
      <c r="IOB4" s="94"/>
      <c r="IOC4" s="94"/>
      <c r="IOD4" s="94"/>
      <c r="IOE4" s="94"/>
      <c r="IOF4" s="94"/>
      <c r="IOG4" s="94"/>
      <c r="IOH4" s="94"/>
      <c r="IOI4" s="94"/>
      <c r="IOJ4" s="94"/>
      <c r="IOK4" s="94"/>
      <c r="IOL4" s="94"/>
      <c r="IOM4" s="94"/>
      <c r="ION4" s="94"/>
      <c r="IOO4" s="94"/>
      <c r="IOP4" s="94"/>
      <c r="IOQ4" s="94"/>
      <c r="IOR4" s="94"/>
      <c r="IOS4" s="94"/>
      <c r="IOT4" s="94"/>
      <c r="IOU4" s="94"/>
      <c r="IOV4" s="94"/>
      <c r="IOW4" s="94"/>
      <c r="IOX4" s="94"/>
      <c r="IOY4" s="94"/>
      <c r="IOZ4" s="94"/>
      <c r="IPA4" s="94"/>
      <c r="IPB4" s="94"/>
      <c r="IPC4" s="94"/>
      <c r="IPD4" s="94"/>
      <c r="IPE4" s="94"/>
      <c r="IPF4" s="94"/>
      <c r="IPG4" s="94"/>
      <c r="IPH4" s="94"/>
      <c r="IPI4" s="94"/>
      <c r="IPJ4" s="94"/>
      <c r="IPK4" s="94"/>
      <c r="IPL4" s="94"/>
      <c r="IPM4" s="94"/>
      <c r="IPN4" s="94"/>
      <c r="IPO4" s="94"/>
      <c r="IPP4" s="94"/>
      <c r="IPQ4" s="94"/>
      <c r="IPR4" s="94"/>
      <c r="IPS4" s="94"/>
      <c r="IPT4" s="94"/>
      <c r="IPU4" s="94"/>
      <c r="IPV4" s="94"/>
      <c r="IPW4" s="94"/>
      <c r="IPX4" s="94"/>
      <c r="IPY4" s="94"/>
      <c r="IPZ4" s="94"/>
      <c r="IQA4" s="94"/>
      <c r="IQB4" s="94"/>
      <c r="IQC4" s="94"/>
      <c r="IQD4" s="94"/>
      <c r="IQE4" s="94"/>
      <c r="IQF4" s="94"/>
      <c r="IQG4" s="94"/>
      <c r="IQH4" s="94"/>
      <c r="IQI4" s="94"/>
      <c r="IQJ4" s="94"/>
      <c r="IQK4" s="94"/>
      <c r="IQL4" s="94"/>
      <c r="IQM4" s="94"/>
      <c r="IQN4" s="94"/>
      <c r="IQO4" s="94"/>
      <c r="IQP4" s="94"/>
      <c r="IQQ4" s="94"/>
      <c r="IQR4" s="94"/>
      <c r="IQS4" s="94"/>
      <c r="IQT4" s="94"/>
      <c r="IQU4" s="94"/>
      <c r="IQV4" s="94"/>
      <c r="IQW4" s="94"/>
      <c r="IQX4" s="94"/>
      <c r="IQY4" s="94"/>
      <c r="IQZ4" s="94"/>
      <c r="IRA4" s="94"/>
      <c r="IRB4" s="94"/>
      <c r="IRC4" s="94"/>
      <c r="IRD4" s="94"/>
      <c r="IRE4" s="94"/>
      <c r="IRF4" s="94"/>
      <c r="IRG4" s="94"/>
      <c r="IRH4" s="94"/>
      <c r="IRI4" s="94"/>
      <c r="IRJ4" s="94"/>
      <c r="IRK4" s="94"/>
      <c r="IRL4" s="94"/>
      <c r="IRM4" s="94"/>
      <c r="IRN4" s="94"/>
      <c r="IRO4" s="94"/>
      <c r="IRP4" s="94"/>
      <c r="IRQ4" s="94"/>
      <c r="IRR4" s="94"/>
      <c r="IRS4" s="94"/>
      <c r="IRT4" s="94"/>
      <c r="IRU4" s="94"/>
      <c r="IRV4" s="94"/>
      <c r="IRW4" s="94"/>
      <c r="IRX4" s="94"/>
      <c r="IRY4" s="94"/>
      <c r="IRZ4" s="94"/>
      <c r="ISA4" s="94"/>
      <c r="ISB4" s="94"/>
      <c r="ISC4" s="94"/>
      <c r="ISD4" s="94"/>
      <c r="ISE4" s="94"/>
      <c r="ISF4" s="94"/>
      <c r="ISG4" s="94"/>
      <c r="ISH4" s="94"/>
      <c r="ISI4" s="94"/>
      <c r="ISJ4" s="94"/>
      <c r="ISK4" s="94"/>
      <c r="ISL4" s="94"/>
      <c r="ISM4" s="94"/>
      <c r="ISN4" s="94"/>
      <c r="ISO4" s="94"/>
      <c r="ISP4" s="94"/>
      <c r="ISQ4" s="94"/>
      <c r="ISR4" s="94"/>
      <c r="ISS4" s="94"/>
      <c r="IST4" s="94"/>
      <c r="ISU4" s="94"/>
      <c r="ISV4" s="94"/>
      <c r="ISW4" s="94"/>
      <c r="ISX4" s="94"/>
      <c r="ISY4" s="94"/>
      <c r="ISZ4" s="94"/>
      <c r="ITA4" s="94"/>
      <c r="ITB4" s="94"/>
      <c r="ITC4" s="94"/>
      <c r="ITD4" s="94"/>
      <c r="ITE4" s="94"/>
      <c r="ITF4" s="94"/>
      <c r="ITG4" s="94"/>
      <c r="ITH4" s="94"/>
      <c r="ITI4" s="94"/>
      <c r="ITJ4" s="94"/>
      <c r="ITK4" s="94"/>
      <c r="ITL4" s="94"/>
      <c r="ITM4" s="94"/>
      <c r="ITN4" s="94"/>
      <c r="ITO4" s="94"/>
      <c r="ITP4" s="94"/>
      <c r="ITQ4" s="94"/>
      <c r="ITR4" s="94"/>
      <c r="ITS4" s="94"/>
      <c r="ITT4" s="94"/>
      <c r="ITU4" s="94"/>
      <c r="ITV4" s="94"/>
      <c r="ITW4" s="94"/>
      <c r="ITX4" s="94"/>
      <c r="ITY4" s="94"/>
      <c r="ITZ4" s="94"/>
      <c r="IUA4" s="94"/>
      <c r="IUB4" s="94"/>
      <c r="IUC4" s="94"/>
      <c r="IUD4" s="94"/>
      <c r="IUE4" s="94"/>
      <c r="IUF4" s="94"/>
      <c r="IUG4" s="94"/>
      <c r="IUH4" s="94"/>
      <c r="IUI4" s="94"/>
      <c r="IUJ4" s="94"/>
      <c r="IUK4" s="94"/>
      <c r="IUL4" s="94"/>
      <c r="IUM4" s="94"/>
      <c r="IUN4" s="94"/>
      <c r="IUO4" s="94"/>
      <c r="IUP4" s="94"/>
      <c r="IUQ4" s="94"/>
      <c r="IUR4" s="94"/>
      <c r="IUS4" s="94"/>
      <c r="IUT4" s="94"/>
      <c r="IUU4" s="94"/>
      <c r="IUV4" s="94"/>
      <c r="IUW4" s="94"/>
      <c r="IUX4" s="94"/>
      <c r="IUY4" s="94"/>
      <c r="IUZ4" s="94"/>
      <c r="IVA4" s="94"/>
      <c r="IVB4" s="94"/>
      <c r="IVC4" s="94"/>
      <c r="IVD4" s="94"/>
      <c r="IVE4" s="94"/>
      <c r="IVF4" s="94"/>
      <c r="IVG4" s="94"/>
      <c r="IVH4" s="94"/>
      <c r="IVI4" s="94"/>
      <c r="IVJ4" s="94"/>
      <c r="IVK4" s="94"/>
      <c r="IVL4" s="94"/>
      <c r="IVM4" s="94"/>
      <c r="IVN4" s="94"/>
      <c r="IVO4" s="94"/>
      <c r="IVP4" s="94"/>
      <c r="IVQ4" s="94"/>
      <c r="IVR4" s="94"/>
      <c r="IVS4" s="94"/>
      <c r="IVT4" s="94"/>
      <c r="IVU4" s="94"/>
      <c r="IVV4" s="94"/>
      <c r="IVW4" s="94"/>
      <c r="IVX4" s="94"/>
      <c r="IVY4" s="94"/>
      <c r="IVZ4" s="94"/>
      <c r="IWA4" s="94"/>
      <c r="IWB4" s="94"/>
      <c r="IWC4" s="94"/>
      <c r="IWD4" s="94"/>
      <c r="IWE4" s="94"/>
      <c r="IWF4" s="94"/>
      <c r="IWG4" s="94"/>
      <c r="IWH4" s="94"/>
      <c r="IWI4" s="94"/>
      <c r="IWJ4" s="94"/>
      <c r="IWK4" s="94"/>
      <c r="IWL4" s="94"/>
      <c r="IWM4" s="94"/>
      <c r="IWN4" s="94"/>
      <c r="IWO4" s="94"/>
      <c r="IWP4" s="94"/>
      <c r="IWQ4" s="94"/>
      <c r="IWR4" s="94"/>
      <c r="IWS4" s="94"/>
      <c r="IWT4" s="94"/>
      <c r="IWU4" s="94"/>
      <c r="IWV4" s="94"/>
      <c r="IWW4" s="94"/>
      <c r="IWX4" s="94"/>
      <c r="IWY4" s="94"/>
      <c r="IWZ4" s="94"/>
      <c r="IXA4" s="94"/>
      <c r="IXB4" s="94"/>
      <c r="IXC4" s="94"/>
      <c r="IXD4" s="94"/>
      <c r="IXE4" s="94"/>
      <c r="IXF4" s="94"/>
      <c r="IXG4" s="94"/>
      <c r="IXH4" s="94"/>
      <c r="IXI4" s="94"/>
      <c r="IXJ4" s="94"/>
      <c r="IXK4" s="94"/>
      <c r="IXL4" s="94"/>
      <c r="IXM4" s="94"/>
      <c r="IXN4" s="94"/>
      <c r="IXO4" s="94"/>
      <c r="IXP4" s="94"/>
      <c r="IXQ4" s="94"/>
      <c r="IXR4" s="94"/>
      <c r="IXS4" s="94"/>
      <c r="IXT4" s="94"/>
      <c r="IXU4" s="94"/>
      <c r="IXV4" s="94"/>
      <c r="IXW4" s="94"/>
      <c r="IXX4" s="94"/>
      <c r="IXY4" s="94"/>
      <c r="IXZ4" s="94"/>
      <c r="IYA4" s="94"/>
      <c r="IYB4" s="94"/>
      <c r="IYC4" s="94"/>
      <c r="IYD4" s="94"/>
      <c r="IYE4" s="94"/>
      <c r="IYF4" s="94"/>
      <c r="IYG4" s="94"/>
      <c r="IYH4" s="94"/>
      <c r="IYI4" s="94"/>
      <c r="IYJ4" s="94"/>
      <c r="IYK4" s="94"/>
      <c r="IYL4" s="94"/>
      <c r="IYM4" s="94"/>
      <c r="IYN4" s="94"/>
      <c r="IYO4" s="94"/>
      <c r="IYP4" s="94"/>
      <c r="IYQ4" s="94"/>
      <c r="IYR4" s="94"/>
      <c r="IYS4" s="94"/>
      <c r="IYT4" s="94"/>
      <c r="IYU4" s="94"/>
      <c r="IYV4" s="94"/>
      <c r="IYW4" s="94"/>
      <c r="IYX4" s="94"/>
      <c r="IYY4" s="94"/>
      <c r="IYZ4" s="94"/>
      <c r="IZA4" s="94"/>
      <c r="IZB4" s="94"/>
      <c r="IZC4" s="94"/>
      <c r="IZD4" s="94"/>
      <c r="IZE4" s="94"/>
      <c r="IZF4" s="94"/>
      <c r="IZG4" s="94"/>
      <c r="IZH4" s="94"/>
      <c r="IZI4" s="94"/>
      <c r="IZJ4" s="94"/>
      <c r="IZK4" s="94"/>
      <c r="IZL4" s="94"/>
      <c r="IZM4" s="94"/>
      <c r="IZN4" s="94"/>
      <c r="IZO4" s="94"/>
      <c r="IZP4" s="94"/>
      <c r="IZQ4" s="94"/>
      <c r="IZR4" s="94"/>
      <c r="IZS4" s="94"/>
      <c r="IZT4" s="94"/>
      <c r="IZU4" s="94"/>
      <c r="IZV4" s="94"/>
      <c r="IZW4" s="94"/>
      <c r="IZX4" s="94"/>
      <c r="IZY4" s="94"/>
      <c r="IZZ4" s="94"/>
      <c r="JAA4" s="94"/>
      <c r="JAB4" s="94"/>
      <c r="JAC4" s="94"/>
      <c r="JAD4" s="94"/>
      <c r="JAE4" s="94"/>
      <c r="JAF4" s="94"/>
      <c r="JAG4" s="94"/>
      <c r="JAH4" s="94"/>
      <c r="JAI4" s="94"/>
      <c r="JAJ4" s="94"/>
      <c r="JAK4" s="94"/>
      <c r="JAL4" s="94"/>
      <c r="JAM4" s="94"/>
      <c r="JAN4" s="94"/>
      <c r="JAO4" s="94"/>
      <c r="JAP4" s="94"/>
      <c r="JAQ4" s="94"/>
      <c r="JAR4" s="94"/>
      <c r="JAS4" s="94"/>
      <c r="JAT4" s="94"/>
      <c r="JAU4" s="94"/>
      <c r="JAV4" s="94"/>
      <c r="JAW4" s="94"/>
      <c r="JAX4" s="94"/>
      <c r="JAY4" s="94"/>
      <c r="JAZ4" s="94"/>
      <c r="JBA4" s="94"/>
      <c r="JBB4" s="94"/>
      <c r="JBC4" s="94"/>
      <c r="JBD4" s="94"/>
      <c r="JBE4" s="94"/>
      <c r="JBF4" s="94"/>
      <c r="JBG4" s="94"/>
      <c r="JBH4" s="94"/>
      <c r="JBI4" s="94"/>
      <c r="JBJ4" s="94"/>
      <c r="JBK4" s="94"/>
      <c r="JBL4" s="94"/>
      <c r="JBM4" s="94"/>
      <c r="JBN4" s="94"/>
      <c r="JBO4" s="94"/>
      <c r="JBP4" s="94"/>
      <c r="JBQ4" s="94"/>
      <c r="JBR4" s="94"/>
      <c r="JBS4" s="94"/>
      <c r="JBT4" s="94"/>
      <c r="JBU4" s="94"/>
      <c r="JBV4" s="94"/>
      <c r="JBW4" s="94"/>
      <c r="JBX4" s="94"/>
      <c r="JBY4" s="94"/>
      <c r="JBZ4" s="94"/>
      <c r="JCA4" s="94"/>
      <c r="JCB4" s="94"/>
      <c r="JCC4" s="94"/>
      <c r="JCD4" s="94"/>
      <c r="JCE4" s="94"/>
      <c r="JCF4" s="94"/>
      <c r="JCG4" s="94"/>
      <c r="JCH4" s="94"/>
      <c r="JCI4" s="94"/>
      <c r="JCJ4" s="94"/>
      <c r="JCK4" s="94"/>
      <c r="JCL4" s="94"/>
      <c r="JCM4" s="94"/>
      <c r="JCN4" s="94"/>
      <c r="JCO4" s="94"/>
      <c r="JCP4" s="94"/>
      <c r="JCQ4" s="94"/>
      <c r="JCR4" s="94"/>
      <c r="JCS4" s="94"/>
      <c r="JCT4" s="94"/>
      <c r="JCU4" s="94"/>
      <c r="JCV4" s="94"/>
      <c r="JCW4" s="94"/>
      <c r="JCX4" s="94"/>
      <c r="JCY4" s="94"/>
      <c r="JCZ4" s="94"/>
      <c r="JDA4" s="94"/>
      <c r="JDB4" s="94"/>
      <c r="JDC4" s="94"/>
      <c r="JDD4" s="94"/>
      <c r="JDE4" s="94"/>
      <c r="JDF4" s="94"/>
      <c r="JDG4" s="94"/>
      <c r="JDH4" s="94"/>
      <c r="JDI4" s="94"/>
      <c r="JDJ4" s="94"/>
      <c r="JDK4" s="94"/>
      <c r="JDL4" s="94"/>
      <c r="JDM4" s="94"/>
      <c r="JDN4" s="94"/>
      <c r="JDO4" s="94"/>
      <c r="JDP4" s="94"/>
      <c r="JDQ4" s="94"/>
      <c r="JDR4" s="94"/>
      <c r="JDS4" s="94"/>
      <c r="JDT4" s="94"/>
      <c r="JDU4" s="94"/>
      <c r="JDV4" s="94"/>
      <c r="JDW4" s="94"/>
      <c r="JDX4" s="94"/>
      <c r="JDY4" s="94"/>
      <c r="JDZ4" s="94"/>
      <c r="JEA4" s="94"/>
      <c r="JEB4" s="94"/>
      <c r="JEC4" s="94"/>
      <c r="JED4" s="94"/>
      <c r="JEE4" s="94"/>
      <c r="JEF4" s="94"/>
      <c r="JEG4" s="94"/>
      <c r="JEH4" s="94"/>
      <c r="JEI4" s="94"/>
      <c r="JEJ4" s="94"/>
      <c r="JEK4" s="94"/>
      <c r="JEL4" s="94"/>
      <c r="JEM4" s="94"/>
      <c r="JEN4" s="94"/>
      <c r="JEO4" s="94"/>
      <c r="JEP4" s="94"/>
      <c r="JEQ4" s="94"/>
      <c r="JER4" s="94"/>
      <c r="JES4" s="94"/>
      <c r="JET4" s="94"/>
      <c r="JEU4" s="94"/>
      <c r="JEV4" s="94"/>
      <c r="JEW4" s="94"/>
      <c r="JEX4" s="94"/>
      <c r="JEY4" s="94"/>
      <c r="JEZ4" s="94"/>
      <c r="JFA4" s="94"/>
      <c r="JFB4" s="94"/>
      <c r="JFC4" s="94"/>
      <c r="JFD4" s="94"/>
      <c r="JFE4" s="94"/>
      <c r="JFF4" s="94"/>
      <c r="JFG4" s="94"/>
      <c r="JFH4" s="94"/>
      <c r="JFI4" s="94"/>
      <c r="JFJ4" s="94"/>
      <c r="JFK4" s="94"/>
      <c r="JFL4" s="94"/>
      <c r="JFM4" s="94"/>
      <c r="JFN4" s="94"/>
      <c r="JFO4" s="94"/>
      <c r="JFP4" s="94"/>
      <c r="JFQ4" s="94"/>
      <c r="JFR4" s="94"/>
      <c r="JFS4" s="94"/>
      <c r="JFT4" s="94"/>
      <c r="JFU4" s="94"/>
      <c r="JFV4" s="94"/>
      <c r="JFW4" s="94"/>
      <c r="JFX4" s="94"/>
      <c r="JFY4" s="94"/>
      <c r="JFZ4" s="94"/>
      <c r="JGA4" s="94"/>
      <c r="JGB4" s="94"/>
      <c r="JGC4" s="94"/>
      <c r="JGD4" s="94"/>
      <c r="JGE4" s="94"/>
      <c r="JGF4" s="94"/>
      <c r="JGG4" s="94"/>
      <c r="JGH4" s="94"/>
      <c r="JGI4" s="94"/>
      <c r="JGJ4" s="94"/>
      <c r="JGK4" s="94"/>
      <c r="JGL4" s="94"/>
      <c r="JGM4" s="94"/>
      <c r="JGN4" s="94"/>
      <c r="JGO4" s="94"/>
      <c r="JGP4" s="94"/>
      <c r="JGQ4" s="94"/>
      <c r="JGR4" s="94"/>
      <c r="JGS4" s="94"/>
      <c r="JGT4" s="94"/>
      <c r="JGU4" s="94"/>
      <c r="JGV4" s="94"/>
      <c r="JGW4" s="94"/>
      <c r="JGX4" s="94"/>
      <c r="JGY4" s="94"/>
      <c r="JGZ4" s="94"/>
      <c r="JHA4" s="94"/>
      <c r="JHB4" s="94"/>
      <c r="JHC4" s="94"/>
      <c r="JHD4" s="94"/>
      <c r="JHE4" s="94"/>
      <c r="JHF4" s="94"/>
      <c r="JHG4" s="94"/>
      <c r="JHH4" s="94"/>
      <c r="JHI4" s="94"/>
      <c r="JHJ4" s="94"/>
      <c r="JHK4" s="94"/>
      <c r="JHL4" s="94"/>
      <c r="JHM4" s="94"/>
      <c r="JHN4" s="94"/>
      <c r="JHO4" s="94"/>
      <c r="JHP4" s="94"/>
      <c r="JHQ4" s="94"/>
      <c r="JHR4" s="94"/>
      <c r="JHS4" s="94"/>
      <c r="JHT4" s="94"/>
      <c r="JHU4" s="94"/>
      <c r="JHV4" s="94"/>
      <c r="JHW4" s="94"/>
      <c r="JHX4" s="94"/>
      <c r="JHY4" s="94"/>
      <c r="JHZ4" s="94"/>
      <c r="JIA4" s="94"/>
      <c r="JIB4" s="94"/>
      <c r="JIC4" s="94"/>
      <c r="JID4" s="94"/>
      <c r="JIE4" s="94"/>
      <c r="JIF4" s="94"/>
      <c r="JIG4" s="94"/>
      <c r="JIH4" s="94"/>
      <c r="JII4" s="94"/>
      <c r="JIJ4" s="94"/>
      <c r="JIK4" s="94"/>
      <c r="JIL4" s="94"/>
      <c r="JIM4" s="94"/>
      <c r="JIN4" s="94"/>
      <c r="JIO4" s="94"/>
      <c r="JIP4" s="94"/>
      <c r="JIQ4" s="94"/>
      <c r="JIR4" s="94"/>
      <c r="JIS4" s="94"/>
      <c r="JIT4" s="94"/>
      <c r="JIU4" s="94"/>
      <c r="JIV4" s="94"/>
      <c r="JIW4" s="94"/>
      <c r="JIX4" s="94"/>
      <c r="JIY4" s="94"/>
      <c r="JIZ4" s="94"/>
      <c r="JJA4" s="94"/>
      <c r="JJB4" s="94"/>
      <c r="JJC4" s="94"/>
      <c r="JJD4" s="94"/>
      <c r="JJE4" s="94"/>
      <c r="JJF4" s="94"/>
      <c r="JJG4" s="94"/>
      <c r="JJH4" s="94"/>
      <c r="JJI4" s="94"/>
      <c r="JJJ4" s="94"/>
      <c r="JJK4" s="94"/>
      <c r="JJL4" s="94"/>
      <c r="JJM4" s="94"/>
      <c r="JJN4" s="94"/>
      <c r="JJO4" s="94"/>
      <c r="JJP4" s="94"/>
      <c r="JJQ4" s="94"/>
      <c r="JJR4" s="94"/>
      <c r="JJS4" s="94"/>
      <c r="JJT4" s="94"/>
      <c r="JJU4" s="94"/>
      <c r="JJV4" s="94"/>
      <c r="JJW4" s="94"/>
      <c r="JJX4" s="94"/>
      <c r="JJY4" s="94"/>
      <c r="JJZ4" s="94"/>
      <c r="JKA4" s="94"/>
      <c r="JKB4" s="94"/>
      <c r="JKC4" s="94"/>
      <c r="JKD4" s="94"/>
      <c r="JKE4" s="94"/>
      <c r="JKF4" s="94"/>
      <c r="JKG4" s="94"/>
      <c r="JKH4" s="94"/>
      <c r="JKI4" s="94"/>
      <c r="JKJ4" s="94"/>
      <c r="JKK4" s="94"/>
      <c r="JKL4" s="94"/>
      <c r="JKM4" s="94"/>
      <c r="JKN4" s="94"/>
      <c r="JKO4" s="94"/>
      <c r="JKP4" s="94"/>
      <c r="JKQ4" s="94"/>
      <c r="JKR4" s="94"/>
      <c r="JKS4" s="94"/>
      <c r="JKT4" s="94"/>
      <c r="JKU4" s="94"/>
      <c r="JKV4" s="94"/>
      <c r="JKW4" s="94"/>
      <c r="JKX4" s="94"/>
      <c r="JKY4" s="94"/>
      <c r="JKZ4" s="94"/>
      <c r="JLA4" s="94"/>
      <c r="JLB4" s="94"/>
      <c r="JLC4" s="94"/>
      <c r="JLD4" s="94"/>
      <c r="JLE4" s="94"/>
      <c r="JLF4" s="94"/>
      <c r="JLG4" s="94"/>
      <c r="JLH4" s="94"/>
      <c r="JLI4" s="94"/>
      <c r="JLJ4" s="94"/>
      <c r="JLK4" s="94"/>
      <c r="JLL4" s="94"/>
      <c r="JLM4" s="94"/>
      <c r="JLN4" s="94"/>
      <c r="JLO4" s="94"/>
      <c r="JLP4" s="94"/>
      <c r="JLQ4" s="94"/>
      <c r="JLR4" s="94"/>
      <c r="JLS4" s="94"/>
      <c r="JLT4" s="94"/>
      <c r="JLU4" s="94"/>
      <c r="JLV4" s="94"/>
      <c r="JLW4" s="94"/>
      <c r="JLX4" s="94"/>
      <c r="JLY4" s="94"/>
      <c r="JLZ4" s="94"/>
      <c r="JMA4" s="94"/>
      <c r="JMB4" s="94"/>
      <c r="JMC4" s="94"/>
      <c r="JMD4" s="94"/>
      <c r="JME4" s="94"/>
      <c r="JMF4" s="94"/>
      <c r="JMG4" s="94"/>
      <c r="JMH4" s="94"/>
      <c r="JMI4" s="94"/>
      <c r="JMJ4" s="94"/>
      <c r="JMK4" s="94"/>
      <c r="JML4" s="94"/>
      <c r="JMM4" s="94"/>
      <c r="JMN4" s="94"/>
      <c r="JMO4" s="94"/>
      <c r="JMP4" s="94"/>
      <c r="JMQ4" s="94"/>
      <c r="JMR4" s="94"/>
      <c r="JMS4" s="94"/>
      <c r="JMT4" s="94"/>
      <c r="JMU4" s="94"/>
      <c r="JMV4" s="94"/>
      <c r="JMW4" s="94"/>
      <c r="JMX4" s="94"/>
      <c r="JMY4" s="94"/>
      <c r="JMZ4" s="94"/>
      <c r="JNA4" s="94"/>
      <c r="JNB4" s="94"/>
      <c r="JNC4" s="94"/>
      <c r="JND4" s="94"/>
      <c r="JNE4" s="94"/>
      <c r="JNF4" s="94"/>
      <c r="JNG4" s="94"/>
      <c r="JNH4" s="94"/>
      <c r="JNI4" s="94"/>
      <c r="JNJ4" s="94"/>
      <c r="JNK4" s="94"/>
      <c r="JNL4" s="94"/>
      <c r="JNM4" s="94"/>
      <c r="JNN4" s="94"/>
      <c r="JNO4" s="94"/>
      <c r="JNP4" s="94"/>
      <c r="JNQ4" s="94"/>
      <c r="JNR4" s="94"/>
      <c r="JNS4" s="94"/>
      <c r="JNT4" s="94"/>
      <c r="JNU4" s="94"/>
      <c r="JNV4" s="94"/>
      <c r="JNW4" s="94"/>
      <c r="JNX4" s="94"/>
      <c r="JNY4" s="94"/>
      <c r="JNZ4" s="94"/>
      <c r="JOA4" s="94"/>
      <c r="JOB4" s="94"/>
      <c r="JOC4" s="94"/>
      <c r="JOD4" s="94"/>
      <c r="JOE4" s="94"/>
      <c r="JOF4" s="94"/>
      <c r="JOG4" s="94"/>
      <c r="JOH4" s="94"/>
      <c r="JOI4" s="94"/>
      <c r="JOJ4" s="94"/>
      <c r="JOK4" s="94"/>
      <c r="JOL4" s="94"/>
      <c r="JOM4" s="94"/>
      <c r="JON4" s="94"/>
      <c r="JOO4" s="94"/>
      <c r="JOP4" s="94"/>
      <c r="JOQ4" s="94"/>
      <c r="JOR4" s="94"/>
      <c r="JOS4" s="94"/>
      <c r="JOT4" s="94"/>
      <c r="JOU4" s="94"/>
      <c r="JOV4" s="94"/>
      <c r="JOW4" s="94"/>
      <c r="JOX4" s="94"/>
      <c r="JOY4" s="94"/>
      <c r="JOZ4" s="94"/>
      <c r="JPA4" s="94"/>
      <c r="JPB4" s="94"/>
      <c r="JPC4" s="94"/>
      <c r="JPD4" s="94"/>
      <c r="JPE4" s="94"/>
      <c r="JPF4" s="94"/>
      <c r="JPG4" s="94"/>
      <c r="JPH4" s="94"/>
      <c r="JPI4" s="94"/>
      <c r="JPJ4" s="94"/>
      <c r="JPK4" s="94"/>
      <c r="JPL4" s="94"/>
      <c r="JPM4" s="94"/>
      <c r="JPN4" s="94"/>
      <c r="JPO4" s="94"/>
      <c r="JPP4" s="94"/>
      <c r="JPQ4" s="94"/>
      <c r="JPR4" s="94"/>
      <c r="JPS4" s="94"/>
      <c r="JPT4" s="94"/>
      <c r="JPU4" s="94"/>
      <c r="JPV4" s="94"/>
      <c r="JPW4" s="94"/>
      <c r="JPX4" s="94"/>
      <c r="JPY4" s="94"/>
      <c r="JPZ4" s="94"/>
      <c r="JQA4" s="94"/>
      <c r="JQB4" s="94"/>
      <c r="JQC4" s="94"/>
      <c r="JQD4" s="94"/>
      <c r="JQE4" s="94"/>
      <c r="JQF4" s="94"/>
      <c r="JQG4" s="94"/>
      <c r="JQH4" s="94"/>
      <c r="JQI4" s="94"/>
      <c r="JQJ4" s="94"/>
      <c r="JQK4" s="94"/>
      <c r="JQL4" s="94"/>
      <c r="JQM4" s="94"/>
      <c r="JQN4" s="94"/>
      <c r="JQO4" s="94"/>
      <c r="JQP4" s="94"/>
      <c r="JQQ4" s="94"/>
      <c r="JQR4" s="94"/>
      <c r="JQS4" s="94"/>
      <c r="JQT4" s="94"/>
      <c r="JQU4" s="94"/>
      <c r="JQV4" s="94"/>
      <c r="JQW4" s="94"/>
      <c r="JQX4" s="94"/>
      <c r="JQY4" s="94"/>
      <c r="JQZ4" s="94"/>
      <c r="JRA4" s="94"/>
      <c r="JRB4" s="94"/>
      <c r="JRC4" s="94"/>
      <c r="JRD4" s="94"/>
      <c r="JRE4" s="94"/>
      <c r="JRF4" s="94"/>
      <c r="JRG4" s="94"/>
      <c r="JRH4" s="94"/>
      <c r="JRI4" s="94"/>
      <c r="JRJ4" s="94"/>
      <c r="JRK4" s="94"/>
      <c r="JRL4" s="94"/>
      <c r="JRM4" s="94"/>
      <c r="JRN4" s="94"/>
      <c r="JRO4" s="94"/>
      <c r="JRP4" s="94"/>
      <c r="JRQ4" s="94"/>
      <c r="JRR4" s="94"/>
      <c r="JRS4" s="94"/>
      <c r="JRT4" s="94"/>
      <c r="JRU4" s="94"/>
      <c r="JRV4" s="94"/>
      <c r="JRW4" s="94"/>
      <c r="JRX4" s="94"/>
      <c r="JRY4" s="94"/>
      <c r="JRZ4" s="94"/>
      <c r="JSA4" s="94"/>
      <c r="JSB4" s="94"/>
      <c r="JSC4" s="94"/>
      <c r="JSD4" s="94"/>
      <c r="JSE4" s="94"/>
      <c r="JSF4" s="94"/>
      <c r="JSG4" s="94"/>
      <c r="JSH4" s="94"/>
      <c r="JSI4" s="94"/>
      <c r="JSJ4" s="94"/>
      <c r="JSK4" s="94"/>
      <c r="JSL4" s="94"/>
      <c r="JSM4" s="94"/>
      <c r="JSN4" s="94"/>
      <c r="JSO4" s="94"/>
      <c r="JSP4" s="94"/>
      <c r="JSQ4" s="94"/>
      <c r="JSR4" s="94"/>
      <c r="JSS4" s="94"/>
      <c r="JST4" s="94"/>
      <c r="JSU4" s="94"/>
      <c r="JSV4" s="94"/>
      <c r="JSW4" s="94"/>
      <c r="JSX4" s="94"/>
      <c r="JSY4" s="94"/>
      <c r="JSZ4" s="94"/>
      <c r="JTA4" s="94"/>
      <c r="JTB4" s="94"/>
      <c r="JTC4" s="94"/>
      <c r="JTD4" s="94"/>
      <c r="JTE4" s="94"/>
      <c r="JTF4" s="94"/>
      <c r="JTG4" s="94"/>
      <c r="JTH4" s="94"/>
      <c r="JTI4" s="94"/>
      <c r="JTJ4" s="94"/>
      <c r="JTK4" s="94"/>
      <c r="JTL4" s="94"/>
      <c r="JTM4" s="94"/>
      <c r="JTN4" s="94"/>
      <c r="JTO4" s="94"/>
      <c r="JTP4" s="94"/>
      <c r="JTQ4" s="94"/>
      <c r="JTR4" s="94"/>
      <c r="JTS4" s="94"/>
      <c r="JTT4" s="94"/>
      <c r="JTU4" s="94"/>
      <c r="JTV4" s="94"/>
      <c r="JTW4" s="94"/>
      <c r="JTX4" s="94"/>
      <c r="JTY4" s="94"/>
      <c r="JTZ4" s="94"/>
      <c r="JUA4" s="94"/>
      <c r="JUB4" s="94"/>
      <c r="JUC4" s="94"/>
      <c r="JUD4" s="94"/>
      <c r="JUE4" s="94"/>
      <c r="JUF4" s="94"/>
      <c r="JUG4" s="94"/>
      <c r="JUH4" s="94"/>
      <c r="JUI4" s="94"/>
      <c r="JUJ4" s="94"/>
      <c r="JUK4" s="94"/>
      <c r="JUL4" s="94"/>
      <c r="JUM4" s="94"/>
      <c r="JUN4" s="94"/>
      <c r="JUO4" s="94"/>
      <c r="JUP4" s="94"/>
      <c r="JUQ4" s="94"/>
      <c r="JUR4" s="94"/>
      <c r="JUS4" s="94"/>
      <c r="JUT4" s="94"/>
      <c r="JUU4" s="94"/>
      <c r="JUV4" s="94"/>
      <c r="JUW4" s="94"/>
      <c r="JUX4" s="94"/>
      <c r="JUY4" s="94"/>
      <c r="JUZ4" s="94"/>
      <c r="JVA4" s="94"/>
      <c r="JVB4" s="94"/>
      <c r="JVC4" s="94"/>
      <c r="JVD4" s="94"/>
      <c r="JVE4" s="94"/>
      <c r="JVF4" s="94"/>
      <c r="JVG4" s="94"/>
      <c r="JVH4" s="94"/>
      <c r="JVI4" s="94"/>
      <c r="JVJ4" s="94"/>
      <c r="JVK4" s="94"/>
      <c r="JVL4" s="94"/>
      <c r="JVM4" s="94"/>
      <c r="JVN4" s="94"/>
      <c r="JVO4" s="94"/>
      <c r="JVP4" s="94"/>
      <c r="JVQ4" s="94"/>
      <c r="JVR4" s="94"/>
      <c r="JVS4" s="94"/>
      <c r="JVT4" s="94"/>
      <c r="JVU4" s="94"/>
      <c r="JVV4" s="94"/>
      <c r="JVW4" s="94"/>
      <c r="JVX4" s="94"/>
      <c r="JVY4" s="94"/>
      <c r="JVZ4" s="94"/>
      <c r="JWA4" s="94"/>
      <c r="JWB4" s="94"/>
      <c r="JWC4" s="94"/>
      <c r="JWD4" s="94"/>
      <c r="JWE4" s="94"/>
      <c r="JWF4" s="94"/>
      <c r="JWG4" s="94"/>
      <c r="JWH4" s="94"/>
      <c r="JWI4" s="94"/>
      <c r="JWJ4" s="94"/>
      <c r="JWK4" s="94"/>
      <c r="JWL4" s="94"/>
      <c r="JWM4" s="94"/>
      <c r="JWN4" s="94"/>
      <c r="JWO4" s="94"/>
      <c r="JWP4" s="94"/>
      <c r="JWQ4" s="94"/>
      <c r="JWR4" s="94"/>
      <c r="JWS4" s="94"/>
      <c r="JWT4" s="94"/>
      <c r="JWU4" s="94"/>
      <c r="JWV4" s="94"/>
      <c r="JWW4" s="94"/>
      <c r="JWX4" s="94"/>
      <c r="JWY4" s="94"/>
      <c r="JWZ4" s="94"/>
      <c r="JXA4" s="94"/>
      <c r="JXB4" s="94"/>
      <c r="JXC4" s="94"/>
      <c r="JXD4" s="94"/>
      <c r="JXE4" s="94"/>
      <c r="JXF4" s="94"/>
      <c r="JXG4" s="94"/>
      <c r="JXH4" s="94"/>
      <c r="JXI4" s="94"/>
      <c r="JXJ4" s="94"/>
      <c r="JXK4" s="94"/>
      <c r="JXL4" s="94"/>
      <c r="JXM4" s="94"/>
      <c r="JXN4" s="94"/>
      <c r="JXO4" s="94"/>
      <c r="JXP4" s="94"/>
      <c r="JXQ4" s="94"/>
      <c r="JXR4" s="94"/>
      <c r="JXS4" s="94"/>
      <c r="JXT4" s="94"/>
      <c r="JXU4" s="94"/>
      <c r="JXV4" s="94"/>
      <c r="JXW4" s="94"/>
      <c r="JXX4" s="94"/>
      <c r="JXY4" s="94"/>
      <c r="JXZ4" s="94"/>
      <c r="JYA4" s="94"/>
      <c r="JYB4" s="94"/>
      <c r="JYC4" s="94"/>
      <c r="JYD4" s="94"/>
      <c r="JYE4" s="94"/>
      <c r="JYF4" s="94"/>
      <c r="JYG4" s="94"/>
      <c r="JYH4" s="94"/>
      <c r="JYI4" s="94"/>
      <c r="JYJ4" s="94"/>
      <c r="JYK4" s="94"/>
      <c r="JYL4" s="94"/>
      <c r="JYM4" s="94"/>
      <c r="JYN4" s="94"/>
      <c r="JYO4" s="94"/>
      <c r="JYP4" s="94"/>
      <c r="JYQ4" s="94"/>
      <c r="JYR4" s="94"/>
      <c r="JYS4" s="94"/>
      <c r="JYT4" s="94"/>
      <c r="JYU4" s="94"/>
      <c r="JYV4" s="94"/>
      <c r="JYW4" s="94"/>
      <c r="JYX4" s="94"/>
      <c r="JYY4" s="94"/>
      <c r="JYZ4" s="94"/>
      <c r="JZA4" s="94"/>
      <c r="JZB4" s="94"/>
      <c r="JZC4" s="94"/>
      <c r="JZD4" s="94"/>
      <c r="JZE4" s="94"/>
      <c r="JZF4" s="94"/>
      <c r="JZG4" s="94"/>
      <c r="JZH4" s="94"/>
      <c r="JZI4" s="94"/>
      <c r="JZJ4" s="94"/>
      <c r="JZK4" s="94"/>
      <c r="JZL4" s="94"/>
      <c r="JZM4" s="94"/>
      <c r="JZN4" s="94"/>
      <c r="JZO4" s="94"/>
      <c r="JZP4" s="94"/>
      <c r="JZQ4" s="94"/>
      <c r="JZR4" s="94"/>
      <c r="JZS4" s="94"/>
      <c r="JZT4" s="94"/>
      <c r="JZU4" s="94"/>
      <c r="JZV4" s="94"/>
      <c r="JZW4" s="94"/>
      <c r="JZX4" s="94"/>
      <c r="JZY4" s="94"/>
      <c r="JZZ4" s="94"/>
      <c r="KAA4" s="94"/>
      <c r="KAB4" s="94"/>
      <c r="KAC4" s="94"/>
      <c r="KAD4" s="94"/>
      <c r="KAE4" s="94"/>
      <c r="KAF4" s="94"/>
      <c r="KAG4" s="94"/>
      <c r="KAH4" s="94"/>
      <c r="KAI4" s="94"/>
      <c r="KAJ4" s="94"/>
      <c r="KAK4" s="94"/>
      <c r="KAL4" s="94"/>
      <c r="KAM4" s="94"/>
      <c r="KAN4" s="94"/>
      <c r="KAO4" s="94"/>
      <c r="KAP4" s="94"/>
      <c r="KAQ4" s="94"/>
      <c r="KAR4" s="94"/>
      <c r="KAS4" s="94"/>
      <c r="KAT4" s="94"/>
      <c r="KAU4" s="94"/>
      <c r="KAV4" s="94"/>
      <c r="KAW4" s="94"/>
      <c r="KAX4" s="94"/>
      <c r="KAY4" s="94"/>
      <c r="KAZ4" s="94"/>
      <c r="KBA4" s="94"/>
      <c r="KBB4" s="94"/>
      <c r="KBC4" s="94"/>
      <c r="KBD4" s="94"/>
      <c r="KBE4" s="94"/>
      <c r="KBF4" s="94"/>
      <c r="KBG4" s="94"/>
      <c r="KBH4" s="94"/>
      <c r="KBI4" s="94"/>
      <c r="KBJ4" s="94"/>
      <c r="KBK4" s="94"/>
      <c r="KBL4" s="94"/>
      <c r="KBM4" s="94"/>
      <c r="KBN4" s="94"/>
      <c r="KBO4" s="94"/>
      <c r="KBP4" s="94"/>
      <c r="KBQ4" s="94"/>
      <c r="KBR4" s="94"/>
      <c r="KBS4" s="94"/>
      <c r="KBT4" s="94"/>
      <c r="KBU4" s="94"/>
      <c r="KBV4" s="94"/>
      <c r="KBW4" s="94"/>
      <c r="KBX4" s="94"/>
      <c r="KBY4" s="94"/>
      <c r="KBZ4" s="94"/>
      <c r="KCA4" s="94"/>
      <c r="KCB4" s="94"/>
      <c r="KCC4" s="94"/>
      <c r="KCD4" s="94"/>
      <c r="KCE4" s="94"/>
      <c r="KCF4" s="94"/>
      <c r="KCG4" s="94"/>
      <c r="KCH4" s="94"/>
      <c r="KCI4" s="94"/>
      <c r="KCJ4" s="94"/>
      <c r="KCK4" s="94"/>
      <c r="KCL4" s="94"/>
      <c r="KCM4" s="94"/>
      <c r="KCN4" s="94"/>
      <c r="KCO4" s="94"/>
      <c r="KCP4" s="94"/>
      <c r="KCQ4" s="94"/>
      <c r="KCR4" s="94"/>
      <c r="KCS4" s="94"/>
      <c r="KCT4" s="94"/>
      <c r="KCU4" s="94"/>
      <c r="KCV4" s="94"/>
      <c r="KCW4" s="94"/>
      <c r="KCX4" s="94"/>
      <c r="KCY4" s="94"/>
      <c r="KCZ4" s="94"/>
      <c r="KDA4" s="94"/>
      <c r="KDB4" s="94"/>
      <c r="KDC4" s="94"/>
      <c r="KDD4" s="94"/>
      <c r="KDE4" s="94"/>
      <c r="KDF4" s="94"/>
      <c r="KDG4" s="94"/>
      <c r="KDH4" s="94"/>
      <c r="KDI4" s="94"/>
      <c r="KDJ4" s="94"/>
      <c r="KDK4" s="94"/>
      <c r="KDL4" s="94"/>
      <c r="KDM4" s="94"/>
      <c r="KDN4" s="94"/>
      <c r="KDO4" s="94"/>
      <c r="KDP4" s="94"/>
      <c r="KDQ4" s="94"/>
      <c r="KDR4" s="94"/>
      <c r="KDS4" s="94"/>
      <c r="KDT4" s="94"/>
      <c r="KDU4" s="94"/>
      <c r="KDV4" s="94"/>
      <c r="KDW4" s="94"/>
      <c r="KDX4" s="94"/>
      <c r="KDY4" s="94"/>
      <c r="KDZ4" s="94"/>
      <c r="KEA4" s="94"/>
      <c r="KEB4" s="94"/>
      <c r="KEC4" s="94"/>
      <c r="KED4" s="94"/>
      <c r="KEE4" s="94"/>
      <c r="KEF4" s="94"/>
      <c r="KEG4" s="94"/>
      <c r="KEH4" s="94"/>
      <c r="KEI4" s="94"/>
      <c r="KEJ4" s="94"/>
      <c r="KEK4" s="94"/>
      <c r="KEL4" s="94"/>
      <c r="KEM4" s="94"/>
      <c r="KEN4" s="94"/>
      <c r="KEO4" s="94"/>
      <c r="KEP4" s="94"/>
      <c r="KEQ4" s="94"/>
      <c r="KER4" s="94"/>
      <c r="KES4" s="94"/>
      <c r="KET4" s="94"/>
      <c r="KEU4" s="94"/>
      <c r="KEV4" s="94"/>
      <c r="KEW4" s="94"/>
      <c r="KEX4" s="94"/>
      <c r="KEY4" s="94"/>
      <c r="KEZ4" s="94"/>
      <c r="KFA4" s="94"/>
      <c r="KFB4" s="94"/>
      <c r="KFC4" s="94"/>
      <c r="KFD4" s="94"/>
      <c r="KFE4" s="94"/>
      <c r="KFF4" s="94"/>
      <c r="KFG4" s="94"/>
      <c r="KFH4" s="94"/>
      <c r="KFI4" s="94"/>
      <c r="KFJ4" s="94"/>
      <c r="KFK4" s="94"/>
      <c r="KFL4" s="94"/>
      <c r="KFM4" s="94"/>
      <c r="KFN4" s="94"/>
      <c r="KFO4" s="94"/>
      <c r="KFP4" s="94"/>
      <c r="KFQ4" s="94"/>
      <c r="KFR4" s="94"/>
      <c r="KFS4" s="94"/>
      <c r="KFT4" s="94"/>
      <c r="KFU4" s="94"/>
      <c r="KFV4" s="94"/>
      <c r="KFW4" s="94"/>
      <c r="KFX4" s="94"/>
      <c r="KFY4" s="94"/>
      <c r="KFZ4" s="94"/>
      <c r="KGA4" s="94"/>
      <c r="KGB4" s="94"/>
      <c r="KGC4" s="94"/>
      <c r="KGD4" s="94"/>
      <c r="KGE4" s="94"/>
      <c r="KGF4" s="94"/>
      <c r="KGG4" s="94"/>
      <c r="KGH4" s="94"/>
      <c r="KGI4" s="94"/>
      <c r="KGJ4" s="94"/>
      <c r="KGK4" s="94"/>
      <c r="KGL4" s="94"/>
      <c r="KGM4" s="94"/>
      <c r="KGN4" s="94"/>
      <c r="KGO4" s="94"/>
      <c r="KGP4" s="94"/>
      <c r="KGQ4" s="94"/>
      <c r="KGR4" s="94"/>
      <c r="KGS4" s="94"/>
      <c r="KGT4" s="94"/>
      <c r="KGU4" s="94"/>
      <c r="KGV4" s="94"/>
      <c r="KGW4" s="94"/>
      <c r="KGX4" s="94"/>
      <c r="KGY4" s="94"/>
      <c r="KGZ4" s="94"/>
      <c r="KHA4" s="94"/>
      <c r="KHB4" s="94"/>
      <c r="KHC4" s="94"/>
      <c r="KHD4" s="94"/>
      <c r="KHE4" s="94"/>
      <c r="KHF4" s="94"/>
      <c r="KHG4" s="94"/>
      <c r="KHH4" s="94"/>
      <c r="KHI4" s="94"/>
      <c r="KHJ4" s="94"/>
      <c r="KHK4" s="94"/>
      <c r="KHL4" s="94"/>
      <c r="KHM4" s="94"/>
      <c r="KHN4" s="94"/>
      <c r="KHO4" s="94"/>
      <c r="KHP4" s="94"/>
      <c r="KHQ4" s="94"/>
      <c r="KHR4" s="94"/>
      <c r="KHS4" s="94"/>
      <c r="KHT4" s="94"/>
      <c r="KHU4" s="94"/>
      <c r="KHV4" s="94"/>
      <c r="KHW4" s="94"/>
      <c r="KHX4" s="94"/>
      <c r="KHY4" s="94"/>
      <c r="KHZ4" s="94"/>
      <c r="KIA4" s="94"/>
      <c r="KIB4" s="94"/>
      <c r="KIC4" s="94"/>
      <c r="KID4" s="94"/>
      <c r="KIE4" s="94"/>
      <c r="KIF4" s="94"/>
      <c r="KIG4" s="94"/>
      <c r="KIH4" s="94"/>
      <c r="KII4" s="94"/>
      <c r="KIJ4" s="94"/>
      <c r="KIK4" s="94"/>
      <c r="KIL4" s="94"/>
      <c r="KIM4" s="94"/>
      <c r="KIN4" s="94"/>
      <c r="KIO4" s="94"/>
      <c r="KIP4" s="94"/>
      <c r="KIQ4" s="94"/>
      <c r="KIR4" s="94"/>
      <c r="KIS4" s="94"/>
      <c r="KIT4" s="94"/>
      <c r="KIU4" s="94"/>
      <c r="KIV4" s="94"/>
      <c r="KIW4" s="94"/>
      <c r="KIX4" s="94"/>
      <c r="KIY4" s="94"/>
      <c r="KIZ4" s="94"/>
      <c r="KJA4" s="94"/>
      <c r="KJB4" s="94"/>
      <c r="KJC4" s="94"/>
      <c r="KJD4" s="94"/>
      <c r="KJE4" s="94"/>
      <c r="KJF4" s="94"/>
      <c r="KJG4" s="94"/>
      <c r="KJH4" s="94"/>
      <c r="KJI4" s="94"/>
      <c r="KJJ4" s="94"/>
      <c r="KJK4" s="94"/>
      <c r="KJL4" s="94"/>
      <c r="KJM4" s="94"/>
      <c r="KJN4" s="94"/>
      <c r="KJO4" s="94"/>
      <c r="KJP4" s="94"/>
      <c r="KJQ4" s="94"/>
      <c r="KJR4" s="94"/>
      <c r="KJS4" s="94"/>
      <c r="KJT4" s="94"/>
      <c r="KJU4" s="94"/>
      <c r="KJV4" s="94"/>
      <c r="KJW4" s="94"/>
      <c r="KJX4" s="94"/>
      <c r="KJY4" s="94"/>
      <c r="KJZ4" s="94"/>
      <c r="KKA4" s="94"/>
      <c r="KKB4" s="94"/>
      <c r="KKC4" s="94"/>
      <c r="KKD4" s="94"/>
      <c r="KKE4" s="94"/>
      <c r="KKF4" s="94"/>
      <c r="KKG4" s="94"/>
      <c r="KKH4" s="94"/>
      <c r="KKI4" s="94"/>
      <c r="KKJ4" s="94"/>
      <c r="KKK4" s="94"/>
      <c r="KKL4" s="94"/>
      <c r="KKM4" s="94"/>
      <c r="KKN4" s="94"/>
      <c r="KKO4" s="94"/>
      <c r="KKP4" s="94"/>
      <c r="KKQ4" s="94"/>
      <c r="KKR4" s="94"/>
      <c r="KKS4" s="94"/>
      <c r="KKT4" s="94"/>
      <c r="KKU4" s="94"/>
      <c r="KKV4" s="94"/>
      <c r="KKW4" s="94"/>
      <c r="KKX4" s="94"/>
      <c r="KKY4" s="94"/>
      <c r="KKZ4" s="94"/>
      <c r="KLA4" s="94"/>
      <c r="KLB4" s="94"/>
      <c r="KLC4" s="94"/>
      <c r="KLD4" s="94"/>
      <c r="KLE4" s="94"/>
      <c r="KLF4" s="94"/>
      <c r="KLG4" s="94"/>
      <c r="KLH4" s="94"/>
      <c r="KLI4" s="94"/>
      <c r="KLJ4" s="94"/>
      <c r="KLK4" s="94"/>
      <c r="KLL4" s="94"/>
      <c r="KLM4" s="94"/>
      <c r="KLN4" s="94"/>
      <c r="KLO4" s="94"/>
      <c r="KLP4" s="94"/>
      <c r="KLQ4" s="94"/>
      <c r="KLR4" s="94"/>
      <c r="KLS4" s="94"/>
      <c r="KLT4" s="94"/>
      <c r="KLU4" s="94"/>
      <c r="KLV4" s="94"/>
      <c r="KLW4" s="94"/>
      <c r="KLX4" s="94"/>
      <c r="KLY4" s="94"/>
      <c r="KLZ4" s="94"/>
      <c r="KMA4" s="94"/>
      <c r="KMB4" s="94"/>
      <c r="KMC4" s="94"/>
      <c r="KMD4" s="94"/>
      <c r="KME4" s="94"/>
      <c r="KMF4" s="94"/>
      <c r="KMG4" s="94"/>
      <c r="KMH4" s="94"/>
      <c r="KMI4" s="94"/>
      <c r="KMJ4" s="94"/>
      <c r="KMK4" s="94"/>
      <c r="KML4" s="94"/>
      <c r="KMM4" s="94"/>
      <c r="KMN4" s="94"/>
      <c r="KMO4" s="94"/>
      <c r="KMP4" s="94"/>
      <c r="KMQ4" s="94"/>
      <c r="KMR4" s="94"/>
      <c r="KMS4" s="94"/>
      <c r="KMT4" s="94"/>
      <c r="KMU4" s="94"/>
      <c r="KMV4" s="94"/>
      <c r="KMW4" s="94"/>
      <c r="KMX4" s="94"/>
      <c r="KMY4" s="94"/>
      <c r="KMZ4" s="94"/>
      <c r="KNA4" s="94"/>
      <c r="KNB4" s="94"/>
      <c r="KNC4" s="94"/>
      <c r="KND4" s="94"/>
      <c r="KNE4" s="94"/>
      <c r="KNF4" s="94"/>
      <c r="KNG4" s="94"/>
      <c r="KNH4" s="94"/>
      <c r="KNI4" s="94"/>
      <c r="KNJ4" s="94"/>
      <c r="KNK4" s="94"/>
      <c r="KNL4" s="94"/>
      <c r="KNM4" s="94"/>
      <c r="KNN4" s="94"/>
      <c r="KNO4" s="94"/>
      <c r="KNP4" s="94"/>
      <c r="KNQ4" s="94"/>
      <c r="KNR4" s="94"/>
      <c r="KNS4" s="94"/>
      <c r="KNT4" s="94"/>
      <c r="KNU4" s="94"/>
      <c r="KNV4" s="94"/>
      <c r="KNW4" s="94"/>
      <c r="KNX4" s="94"/>
      <c r="KNY4" s="94"/>
      <c r="KNZ4" s="94"/>
      <c r="KOA4" s="94"/>
      <c r="KOB4" s="94"/>
      <c r="KOC4" s="94"/>
      <c r="KOD4" s="94"/>
      <c r="KOE4" s="94"/>
      <c r="KOF4" s="94"/>
      <c r="KOG4" s="94"/>
      <c r="KOH4" s="94"/>
      <c r="KOI4" s="94"/>
      <c r="KOJ4" s="94"/>
      <c r="KOK4" s="94"/>
      <c r="KOL4" s="94"/>
      <c r="KOM4" s="94"/>
      <c r="KON4" s="94"/>
      <c r="KOO4" s="94"/>
      <c r="KOP4" s="94"/>
      <c r="KOQ4" s="94"/>
      <c r="KOR4" s="94"/>
      <c r="KOS4" s="94"/>
      <c r="KOT4" s="94"/>
      <c r="KOU4" s="94"/>
      <c r="KOV4" s="94"/>
      <c r="KOW4" s="94"/>
      <c r="KOX4" s="94"/>
      <c r="KOY4" s="94"/>
      <c r="KOZ4" s="94"/>
      <c r="KPA4" s="94"/>
      <c r="KPB4" s="94"/>
      <c r="KPC4" s="94"/>
      <c r="KPD4" s="94"/>
      <c r="KPE4" s="94"/>
      <c r="KPF4" s="94"/>
      <c r="KPG4" s="94"/>
      <c r="KPH4" s="94"/>
      <c r="KPI4" s="94"/>
      <c r="KPJ4" s="94"/>
      <c r="KPK4" s="94"/>
      <c r="KPL4" s="94"/>
      <c r="KPM4" s="94"/>
      <c r="KPN4" s="94"/>
      <c r="KPO4" s="94"/>
      <c r="KPP4" s="94"/>
      <c r="KPQ4" s="94"/>
      <c r="KPR4" s="94"/>
      <c r="KPS4" s="94"/>
      <c r="KPT4" s="94"/>
      <c r="KPU4" s="94"/>
      <c r="KPV4" s="94"/>
      <c r="KPW4" s="94"/>
      <c r="KPX4" s="94"/>
      <c r="KPY4" s="94"/>
      <c r="KPZ4" s="94"/>
      <c r="KQA4" s="94"/>
      <c r="KQB4" s="94"/>
      <c r="KQC4" s="94"/>
      <c r="KQD4" s="94"/>
      <c r="KQE4" s="94"/>
      <c r="KQF4" s="94"/>
      <c r="KQG4" s="94"/>
      <c r="KQH4" s="94"/>
      <c r="KQI4" s="94"/>
      <c r="KQJ4" s="94"/>
      <c r="KQK4" s="94"/>
      <c r="KQL4" s="94"/>
      <c r="KQM4" s="94"/>
      <c r="KQN4" s="94"/>
      <c r="KQO4" s="94"/>
      <c r="KQP4" s="94"/>
      <c r="KQQ4" s="94"/>
      <c r="KQR4" s="94"/>
      <c r="KQS4" s="94"/>
      <c r="KQT4" s="94"/>
      <c r="KQU4" s="94"/>
      <c r="KQV4" s="94"/>
      <c r="KQW4" s="94"/>
      <c r="KQX4" s="94"/>
      <c r="KQY4" s="94"/>
      <c r="KQZ4" s="94"/>
      <c r="KRA4" s="94"/>
      <c r="KRB4" s="94"/>
      <c r="KRC4" s="94"/>
      <c r="KRD4" s="94"/>
      <c r="KRE4" s="94"/>
      <c r="KRF4" s="94"/>
      <c r="KRG4" s="94"/>
      <c r="KRH4" s="94"/>
      <c r="KRI4" s="94"/>
      <c r="KRJ4" s="94"/>
      <c r="KRK4" s="94"/>
      <c r="KRL4" s="94"/>
      <c r="KRM4" s="94"/>
      <c r="KRN4" s="94"/>
      <c r="KRO4" s="94"/>
      <c r="KRP4" s="94"/>
      <c r="KRQ4" s="94"/>
      <c r="KRR4" s="94"/>
      <c r="KRS4" s="94"/>
      <c r="KRT4" s="94"/>
      <c r="KRU4" s="94"/>
      <c r="KRV4" s="94"/>
      <c r="KRW4" s="94"/>
      <c r="KRX4" s="94"/>
      <c r="KRY4" s="94"/>
      <c r="KRZ4" s="94"/>
      <c r="KSA4" s="94"/>
      <c r="KSB4" s="94"/>
      <c r="KSC4" s="94"/>
      <c r="KSD4" s="94"/>
      <c r="KSE4" s="94"/>
      <c r="KSF4" s="94"/>
      <c r="KSG4" s="94"/>
      <c r="KSH4" s="94"/>
      <c r="KSI4" s="94"/>
      <c r="KSJ4" s="94"/>
      <c r="KSK4" s="94"/>
      <c r="KSL4" s="94"/>
      <c r="KSM4" s="94"/>
      <c r="KSN4" s="94"/>
      <c r="KSO4" s="94"/>
      <c r="KSP4" s="94"/>
      <c r="KSQ4" s="94"/>
      <c r="KSR4" s="94"/>
      <c r="KSS4" s="94"/>
      <c r="KST4" s="94"/>
      <c r="KSU4" s="94"/>
      <c r="KSV4" s="94"/>
      <c r="KSW4" s="94"/>
      <c r="KSX4" s="94"/>
      <c r="KSY4" s="94"/>
      <c r="KSZ4" s="94"/>
      <c r="KTA4" s="94"/>
      <c r="KTB4" s="94"/>
      <c r="KTC4" s="94"/>
      <c r="KTD4" s="94"/>
      <c r="KTE4" s="94"/>
      <c r="KTF4" s="94"/>
      <c r="KTG4" s="94"/>
      <c r="KTH4" s="94"/>
      <c r="KTI4" s="94"/>
      <c r="KTJ4" s="94"/>
      <c r="KTK4" s="94"/>
      <c r="KTL4" s="94"/>
      <c r="KTM4" s="94"/>
      <c r="KTN4" s="94"/>
      <c r="KTO4" s="94"/>
      <c r="KTP4" s="94"/>
      <c r="KTQ4" s="94"/>
      <c r="KTR4" s="94"/>
      <c r="KTS4" s="94"/>
      <c r="KTT4" s="94"/>
      <c r="KTU4" s="94"/>
      <c r="KTV4" s="94"/>
      <c r="KTW4" s="94"/>
      <c r="KTX4" s="94"/>
      <c r="KTY4" s="94"/>
      <c r="KTZ4" s="94"/>
      <c r="KUA4" s="94"/>
      <c r="KUB4" s="94"/>
      <c r="KUC4" s="94"/>
      <c r="KUD4" s="94"/>
      <c r="KUE4" s="94"/>
      <c r="KUF4" s="94"/>
      <c r="KUG4" s="94"/>
      <c r="KUH4" s="94"/>
      <c r="KUI4" s="94"/>
      <c r="KUJ4" s="94"/>
      <c r="KUK4" s="94"/>
      <c r="KUL4" s="94"/>
      <c r="KUM4" s="94"/>
      <c r="KUN4" s="94"/>
      <c r="KUO4" s="94"/>
      <c r="KUP4" s="94"/>
      <c r="KUQ4" s="94"/>
      <c r="KUR4" s="94"/>
      <c r="KUS4" s="94"/>
      <c r="KUT4" s="94"/>
      <c r="KUU4" s="94"/>
      <c r="KUV4" s="94"/>
      <c r="KUW4" s="94"/>
      <c r="KUX4" s="94"/>
      <c r="KUY4" s="94"/>
      <c r="KUZ4" s="94"/>
      <c r="KVA4" s="94"/>
      <c r="KVB4" s="94"/>
      <c r="KVC4" s="94"/>
      <c r="KVD4" s="94"/>
      <c r="KVE4" s="94"/>
      <c r="KVF4" s="94"/>
      <c r="KVG4" s="94"/>
      <c r="KVH4" s="94"/>
      <c r="KVI4" s="94"/>
      <c r="KVJ4" s="94"/>
      <c r="KVK4" s="94"/>
      <c r="KVL4" s="94"/>
      <c r="KVM4" s="94"/>
      <c r="KVN4" s="94"/>
      <c r="KVO4" s="94"/>
      <c r="KVP4" s="94"/>
      <c r="KVQ4" s="94"/>
      <c r="KVR4" s="94"/>
      <c r="KVS4" s="94"/>
      <c r="KVT4" s="94"/>
      <c r="KVU4" s="94"/>
      <c r="KVV4" s="94"/>
      <c r="KVW4" s="94"/>
      <c r="KVX4" s="94"/>
      <c r="KVY4" s="94"/>
      <c r="KVZ4" s="94"/>
      <c r="KWA4" s="94"/>
      <c r="KWB4" s="94"/>
      <c r="KWC4" s="94"/>
      <c r="KWD4" s="94"/>
      <c r="KWE4" s="94"/>
      <c r="KWF4" s="94"/>
      <c r="KWG4" s="94"/>
      <c r="KWH4" s="94"/>
      <c r="KWI4" s="94"/>
      <c r="KWJ4" s="94"/>
      <c r="KWK4" s="94"/>
      <c r="KWL4" s="94"/>
      <c r="KWM4" s="94"/>
      <c r="KWN4" s="94"/>
      <c r="KWO4" s="94"/>
      <c r="KWP4" s="94"/>
      <c r="KWQ4" s="94"/>
      <c r="KWR4" s="94"/>
      <c r="KWS4" s="94"/>
      <c r="KWT4" s="94"/>
      <c r="KWU4" s="94"/>
      <c r="KWV4" s="94"/>
      <c r="KWW4" s="94"/>
      <c r="KWX4" s="94"/>
      <c r="KWY4" s="94"/>
      <c r="KWZ4" s="94"/>
      <c r="KXA4" s="94"/>
      <c r="KXB4" s="94"/>
      <c r="KXC4" s="94"/>
      <c r="KXD4" s="94"/>
      <c r="KXE4" s="94"/>
      <c r="KXF4" s="94"/>
      <c r="KXG4" s="94"/>
      <c r="KXH4" s="94"/>
      <c r="KXI4" s="94"/>
      <c r="KXJ4" s="94"/>
      <c r="KXK4" s="94"/>
      <c r="KXL4" s="94"/>
      <c r="KXM4" s="94"/>
      <c r="KXN4" s="94"/>
      <c r="KXO4" s="94"/>
      <c r="KXP4" s="94"/>
      <c r="KXQ4" s="94"/>
      <c r="KXR4" s="94"/>
      <c r="KXS4" s="94"/>
      <c r="KXT4" s="94"/>
      <c r="KXU4" s="94"/>
      <c r="KXV4" s="94"/>
      <c r="KXW4" s="94"/>
      <c r="KXX4" s="94"/>
      <c r="KXY4" s="94"/>
      <c r="KXZ4" s="94"/>
      <c r="KYA4" s="94"/>
      <c r="KYB4" s="94"/>
      <c r="KYC4" s="94"/>
      <c r="KYD4" s="94"/>
      <c r="KYE4" s="94"/>
      <c r="KYF4" s="94"/>
      <c r="KYG4" s="94"/>
      <c r="KYH4" s="94"/>
      <c r="KYI4" s="94"/>
      <c r="KYJ4" s="94"/>
      <c r="KYK4" s="94"/>
      <c r="KYL4" s="94"/>
      <c r="KYM4" s="94"/>
      <c r="KYN4" s="94"/>
      <c r="KYO4" s="94"/>
      <c r="KYP4" s="94"/>
      <c r="KYQ4" s="94"/>
      <c r="KYR4" s="94"/>
      <c r="KYS4" s="94"/>
      <c r="KYT4" s="94"/>
      <c r="KYU4" s="94"/>
      <c r="KYV4" s="94"/>
      <c r="KYW4" s="94"/>
      <c r="KYX4" s="94"/>
      <c r="KYY4" s="94"/>
      <c r="KYZ4" s="94"/>
      <c r="KZA4" s="94"/>
      <c r="KZB4" s="94"/>
      <c r="KZC4" s="94"/>
      <c r="KZD4" s="94"/>
      <c r="KZE4" s="94"/>
      <c r="KZF4" s="94"/>
      <c r="KZG4" s="94"/>
      <c r="KZH4" s="94"/>
      <c r="KZI4" s="94"/>
      <c r="KZJ4" s="94"/>
      <c r="KZK4" s="94"/>
      <c r="KZL4" s="94"/>
      <c r="KZM4" s="94"/>
      <c r="KZN4" s="94"/>
      <c r="KZO4" s="94"/>
      <c r="KZP4" s="94"/>
      <c r="KZQ4" s="94"/>
      <c r="KZR4" s="94"/>
      <c r="KZS4" s="94"/>
      <c r="KZT4" s="94"/>
      <c r="KZU4" s="94"/>
      <c r="KZV4" s="94"/>
      <c r="KZW4" s="94"/>
      <c r="KZX4" s="94"/>
      <c r="KZY4" s="94"/>
      <c r="KZZ4" s="94"/>
      <c r="LAA4" s="94"/>
      <c r="LAB4" s="94"/>
      <c r="LAC4" s="94"/>
      <c r="LAD4" s="94"/>
      <c r="LAE4" s="94"/>
      <c r="LAF4" s="94"/>
      <c r="LAG4" s="94"/>
      <c r="LAH4" s="94"/>
      <c r="LAI4" s="94"/>
      <c r="LAJ4" s="94"/>
      <c r="LAK4" s="94"/>
      <c r="LAL4" s="94"/>
      <c r="LAM4" s="94"/>
      <c r="LAN4" s="94"/>
      <c r="LAO4" s="94"/>
      <c r="LAP4" s="94"/>
      <c r="LAQ4" s="94"/>
      <c r="LAR4" s="94"/>
      <c r="LAS4" s="94"/>
      <c r="LAT4" s="94"/>
      <c r="LAU4" s="94"/>
      <c r="LAV4" s="94"/>
      <c r="LAW4" s="94"/>
      <c r="LAX4" s="94"/>
      <c r="LAY4" s="94"/>
      <c r="LAZ4" s="94"/>
      <c r="LBA4" s="94"/>
      <c r="LBB4" s="94"/>
      <c r="LBC4" s="94"/>
      <c r="LBD4" s="94"/>
      <c r="LBE4" s="94"/>
      <c r="LBF4" s="94"/>
      <c r="LBG4" s="94"/>
      <c r="LBH4" s="94"/>
      <c r="LBI4" s="94"/>
      <c r="LBJ4" s="94"/>
      <c r="LBK4" s="94"/>
      <c r="LBL4" s="94"/>
      <c r="LBM4" s="94"/>
      <c r="LBN4" s="94"/>
      <c r="LBO4" s="94"/>
      <c r="LBP4" s="94"/>
      <c r="LBQ4" s="94"/>
      <c r="LBR4" s="94"/>
      <c r="LBS4" s="94"/>
      <c r="LBT4" s="94"/>
      <c r="LBU4" s="94"/>
      <c r="LBV4" s="94"/>
      <c r="LBW4" s="94"/>
      <c r="LBX4" s="94"/>
      <c r="LBY4" s="94"/>
      <c r="LBZ4" s="94"/>
      <c r="LCA4" s="94"/>
      <c r="LCB4" s="94"/>
      <c r="LCC4" s="94"/>
      <c r="LCD4" s="94"/>
      <c r="LCE4" s="94"/>
      <c r="LCF4" s="94"/>
      <c r="LCG4" s="94"/>
      <c r="LCH4" s="94"/>
      <c r="LCI4" s="94"/>
      <c r="LCJ4" s="94"/>
      <c r="LCK4" s="94"/>
      <c r="LCL4" s="94"/>
      <c r="LCM4" s="94"/>
      <c r="LCN4" s="94"/>
      <c r="LCO4" s="94"/>
      <c r="LCP4" s="94"/>
      <c r="LCQ4" s="94"/>
      <c r="LCR4" s="94"/>
      <c r="LCS4" s="94"/>
      <c r="LCT4" s="94"/>
      <c r="LCU4" s="94"/>
      <c r="LCV4" s="94"/>
      <c r="LCW4" s="94"/>
      <c r="LCX4" s="94"/>
      <c r="LCY4" s="94"/>
      <c r="LCZ4" s="94"/>
      <c r="LDA4" s="94"/>
      <c r="LDB4" s="94"/>
      <c r="LDC4" s="94"/>
      <c r="LDD4" s="94"/>
      <c r="LDE4" s="94"/>
      <c r="LDF4" s="94"/>
      <c r="LDG4" s="94"/>
      <c r="LDH4" s="94"/>
      <c r="LDI4" s="94"/>
      <c r="LDJ4" s="94"/>
      <c r="LDK4" s="94"/>
      <c r="LDL4" s="94"/>
      <c r="LDM4" s="94"/>
      <c r="LDN4" s="94"/>
      <c r="LDO4" s="94"/>
      <c r="LDP4" s="94"/>
      <c r="LDQ4" s="94"/>
      <c r="LDR4" s="94"/>
      <c r="LDS4" s="94"/>
      <c r="LDT4" s="94"/>
      <c r="LDU4" s="94"/>
      <c r="LDV4" s="94"/>
      <c r="LDW4" s="94"/>
      <c r="LDX4" s="94"/>
      <c r="LDY4" s="94"/>
      <c r="LDZ4" s="94"/>
      <c r="LEA4" s="94"/>
      <c r="LEB4" s="94"/>
      <c r="LEC4" s="94"/>
      <c r="LED4" s="94"/>
      <c r="LEE4" s="94"/>
      <c r="LEF4" s="94"/>
      <c r="LEG4" s="94"/>
      <c r="LEH4" s="94"/>
      <c r="LEI4" s="94"/>
      <c r="LEJ4" s="94"/>
      <c r="LEK4" s="94"/>
      <c r="LEL4" s="94"/>
      <c r="LEM4" s="94"/>
      <c r="LEN4" s="94"/>
      <c r="LEO4" s="94"/>
      <c r="LEP4" s="94"/>
      <c r="LEQ4" s="94"/>
      <c r="LER4" s="94"/>
      <c r="LES4" s="94"/>
      <c r="LET4" s="94"/>
      <c r="LEU4" s="94"/>
      <c r="LEV4" s="94"/>
      <c r="LEW4" s="94"/>
      <c r="LEX4" s="94"/>
      <c r="LEY4" s="94"/>
      <c r="LEZ4" s="94"/>
      <c r="LFA4" s="94"/>
      <c r="LFB4" s="94"/>
      <c r="LFC4" s="94"/>
      <c r="LFD4" s="94"/>
      <c r="LFE4" s="94"/>
      <c r="LFF4" s="94"/>
      <c r="LFG4" s="94"/>
      <c r="LFH4" s="94"/>
      <c r="LFI4" s="94"/>
      <c r="LFJ4" s="94"/>
      <c r="LFK4" s="94"/>
      <c r="LFL4" s="94"/>
      <c r="LFM4" s="94"/>
      <c r="LFN4" s="94"/>
      <c r="LFO4" s="94"/>
      <c r="LFP4" s="94"/>
      <c r="LFQ4" s="94"/>
      <c r="LFR4" s="94"/>
      <c r="LFS4" s="94"/>
      <c r="LFT4" s="94"/>
      <c r="LFU4" s="94"/>
      <c r="LFV4" s="94"/>
      <c r="LFW4" s="94"/>
      <c r="LFX4" s="94"/>
      <c r="LFY4" s="94"/>
      <c r="LFZ4" s="94"/>
      <c r="LGA4" s="94"/>
      <c r="LGB4" s="94"/>
      <c r="LGC4" s="94"/>
      <c r="LGD4" s="94"/>
      <c r="LGE4" s="94"/>
      <c r="LGF4" s="94"/>
      <c r="LGG4" s="94"/>
      <c r="LGH4" s="94"/>
      <c r="LGI4" s="94"/>
      <c r="LGJ4" s="94"/>
      <c r="LGK4" s="94"/>
      <c r="LGL4" s="94"/>
      <c r="LGM4" s="94"/>
      <c r="LGN4" s="94"/>
      <c r="LGO4" s="94"/>
      <c r="LGP4" s="94"/>
      <c r="LGQ4" s="94"/>
      <c r="LGR4" s="94"/>
      <c r="LGS4" s="94"/>
      <c r="LGT4" s="94"/>
      <c r="LGU4" s="94"/>
      <c r="LGV4" s="94"/>
      <c r="LGW4" s="94"/>
      <c r="LGX4" s="94"/>
      <c r="LGY4" s="94"/>
      <c r="LGZ4" s="94"/>
      <c r="LHA4" s="94"/>
      <c r="LHB4" s="94"/>
      <c r="LHC4" s="94"/>
      <c r="LHD4" s="94"/>
      <c r="LHE4" s="94"/>
      <c r="LHF4" s="94"/>
      <c r="LHG4" s="94"/>
      <c r="LHH4" s="94"/>
      <c r="LHI4" s="94"/>
      <c r="LHJ4" s="94"/>
      <c r="LHK4" s="94"/>
      <c r="LHL4" s="94"/>
      <c r="LHM4" s="94"/>
      <c r="LHN4" s="94"/>
      <c r="LHO4" s="94"/>
      <c r="LHP4" s="94"/>
      <c r="LHQ4" s="94"/>
      <c r="LHR4" s="94"/>
      <c r="LHS4" s="94"/>
      <c r="LHT4" s="94"/>
      <c r="LHU4" s="94"/>
      <c r="LHV4" s="94"/>
      <c r="LHW4" s="94"/>
      <c r="LHX4" s="94"/>
      <c r="LHY4" s="94"/>
      <c r="LHZ4" s="94"/>
      <c r="LIA4" s="94"/>
      <c r="LIB4" s="94"/>
      <c r="LIC4" s="94"/>
      <c r="LID4" s="94"/>
      <c r="LIE4" s="94"/>
      <c r="LIF4" s="94"/>
      <c r="LIG4" s="94"/>
      <c r="LIH4" s="94"/>
      <c r="LII4" s="94"/>
      <c r="LIJ4" s="94"/>
      <c r="LIK4" s="94"/>
      <c r="LIL4" s="94"/>
      <c r="LIM4" s="94"/>
      <c r="LIN4" s="94"/>
      <c r="LIO4" s="94"/>
      <c r="LIP4" s="94"/>
      <c r="LIQ4" s="94"/>
      <c r="LIR4" s="94"/>
      <c r="LIS4" s="94"/>
      <c r="LIT4" s="94"/>
      <c r="LIU4" s="94"/>
      <c r="LIV4" s="94"/>
      <c r="LIW4" s="94"/>
      <c r="LIX4" s="94"/>
      <c r="LIY4" s="94"/>
      <c r="LIZ4" s="94"/>
      <c r="LJA4" s="94"/>
      <c r="LJB4" s="94"/>
      <c r="LJC4" s="94"/>
      <c r="LJD4" s="94"/>
      <c r="LJE4" s="94"/>
      <c r="LJF4" s="94"/>
      <c r="LJG4" s="94"/>
      <c r="LJH4" s="94"/>
      <c r="LJI4" s="94"/>
      <c r="LJJ4" s="94"/>
      <c r="LJK4" s="94"/>
      <c r="LJL4" s="94"/>
      <c r="LJM4" s="94"/>
      <c r="LJN4" s="94"/>
      <c r="LJO4" s="94"/>
      <c r="LJP4" s="94"/>
      <c r="LJQ4" s="94"/>
      <c r="LJR4" s="94"/>
      <c r="LJS4" s="94"/>
      <c r="LJT4" s="94"/>
      <c r="LJU4" s="94"/>
      <c r="LJV4" s="94"/>
      <c r="LJW4" s="94"/>
      <c r="LJX4" s="94"/>
      <c r="LJY4" s="94"/>
      <c r="LJZ4" s="94"/>
      <c r="LKA4" s="94"/>
      <c r="LKB4" s="94"/>
      <c r="LKC4" s="94"/>
      <c r="LKD4" s="94"/>
      <c r="LKE4" s="94"/>
      <c r="LKF4" s="94"/>
      <c r="LKG4" s="94"/>
      <c r="LKH4" s="94"/>
      <c r="LKI4" s="94"/>
      <c r="LKJ4" s="94"/>
      <c r="LKK4" s="94"/>
      <c r="LKL4" s="94"/>
      <c r="LKM4" s="94"/>
      <c r="LKN4" s="94"/>
      <c r="LKO4" s="94"/>
      <c r="LKP4" s="94"/>
      <c r="LKQ4" s="94"/>
      <c r="LKR4" s="94"/>
      <c r="LKS4" s="94"/>
      <c r="LKT4" s="94"/>
      <c r="LKU4" s="94"/>
      <c r="LKV4" s="94"/>
      <c r="LKW4" s="94"/>
      <c r="LKX4" s="94"/>
      <c r="LKY4" s="94"/>
      <c r="LKZ4" s="94"/>
      <c r="LLA4" s="94"/>
      <c r="LLB4" s="94"/>
      <c r="LLC4" s="94"/>
      <c r="LLD4" s="94"/>
      <c r="LLE4" s="94"/>
      <c r="LLF4" s="94"/>
      <c r="LLG4" s="94"/>
      <c r="LLH4" s="94"/>
      <c r="LLI4" s="94"/>
      <c r="LLJ4" s="94"/>
      <c r="LLK4" s="94"/>
      <c r="LLL4" s="94"/>
      <c r="LLM4" s="94"/>
      <c r="LLN4" s="94"/>
      <c r="LLO4" s="94"/>
      <c r="LLP4" s="94"/>
      <c r="LLQ4" s="94"/>
      <c r="LLR4" s="94"/>
      <c r="LLS4" s="94"/>
      <c r="LLT4" s="94"/>
      <c r="LLU4" s="94"/>
      <c r="LLV4" s="94"/>
      <c r="LLW4" s="94"/>
      <c r="LLX4" s="94"/>
      <c r="LLY4" s="94"/>
      <c r="LLZ4" s="94"/>
      <c r="LMA4" s="94"/>
      <c r="LMB4" s="94"/>
      <c r="LMC4" s="94"/>
      <c r="LMD4" s="94"/>
      <c r="LME4" s="94"/>
      <c r="LMF4" s="94"/>
      <c r="LMG4" s="94"/>
      <c r="LMH4" s="94"/>
      <c r="LMI4" s="94"/>
      <c r="LMJ4" s="94"/>
      <c r="LMK4" s="94"/>
      <c r="LML4" s="94"/>
      <c r="LMM4" s="94"/>
      <c r="LMN4" s="94"/>
      <c r="LMO4" s="94"/>
      <c r="LMP4" s="94"/>
      <c r="LMQ4" s="94"/>
      <c r="LMR4" s="94"/>
      <c r="LMS4" s="94"/>
      <c r="LMT4" s="94"/>
      <c r="LMU4" s="94"/>
      <c r="LMV4" s="94"/>
      <c r="LMW4" s="94"/>
      <c r="LMX4" s="94"/>
      <c r="LMY4" s="94"/>
      <c r="LMZ4" s="94"/>
      <c r="LNA4" s="94"/>
      <c r="LNB4" s="94"/>
      <c r="LNC4" s="94"/>
      <c r="LND4" s="94"/>
      <c r="LNE4" s="94"/>
      <c r="LNF4" s="94"/>
      <c r="LNG4" s="94"/>
      <c r="LNH4" s="94"/>
      <c r="LNI4" s="94"/>
      <c r="LNJ4" s="94"/>
      <c r="LNK4" s="94"/>
      <c r="LNL4" s="94"/>
      <c r="LNM4" s="94"/>
      <c r="LNN4" s="94"/>
      <c r="LNO4" s="94"/>
      <c r="LNP4" s="94"/>
      <c r="LNQ4" s="94"/>
      <c r="LNR4" s="94"/>
      <c r="LNS4" s="94"/>
      <c r="LNT4" s="94"/>
      <c r="LNU4" s="94"/>
      <c r="LNV4" s="94"/>
      <c r="LNW4" s="94"/>
      <c r="LNX4" s="94"/>
      <c r="LNY4" s="94"/>
      <c r="LNZ4" s="94"/>
      <c r="LOA4" s="94"/>
      <c r="LOB4" s="94"/>
      <c r="LOC4" s="94"/>
      <c r="LOD4" s="94"/>
      <c r="LOE4" s="94"/>
      <c r="LOF4" s="94"/>
      <c r="LOG4" s="94"/>
      <c r="LOH4" s="94"/>
      <c r="LOI4" s="94"/>
      <c r="LOJ4" s="94"/>
      <c r="LOK4" s="94"/>
      <c r="LOL4" s="94"/>
      <c r="LOM4" s="94"/>
      <c r="LON4" s="94"/>
      <c r="LOO4" s="94"/>
      <c r="LOP4" s="94"/>
      <c r="LOQ4" s="94"/>
      <c r="LOR4" s="94"/>
      <c r="LOS4" s="94"/>
      <c r="LOT4" s="94"/>
      <c r="LOU4" s="94"/>
      <c r="LOV4" s="94"/>
      <c r="LOW4" s="94"/>
      <c r="LOX4" s="94"/>
      <c r="LOY4" s="94"/>
      <c r="LOZ4" s="94"/>
      <c r="LPA4" s="94"/>
      <c r="LPB4" s="94"/>
      <c r="LPC4" s="94"/>
      <c r="LPD4" s="94"/>
      <c r="LPE4" s="94"/>
      <c r="LPF4" s="94"/>
      <c r="LPG4" s="94"/>
      <c r="LPH4" s="94"/>
      <c r="LPI4" s="94"/>
      <c r="LPJ4" s="94"/>
      <c r="LPK4" s="94"/>
      <c r="LPL4" s="94"/>
      <c r="LPM4" s="94"/>
      <c r="LPN4" s="94"/>
      <c r="LPO4" s="94"/>
      <c r="LPP4" s="94"/>
      <c r="LPQ4" s="94"/>
      <c r="LPR4" s="94"/>
      <c r="LPS4" s="94"/>
      <c r="LPT4" s="94"/>
      <c r="LPU4" s="94"/>
      <c r="LPV4" s="94"/>
      <c r="LPW4" s="94"/>
      <c r="LPX4" s="94"/>
      <c r="LPY4" s="94"/>
      <c r="LPZ4" s="94"/>
      <c r="LQA4" s="94"/>
      <c r="LQB4" s="94"/>
      <c r="LQC4" s="94"/>
      <c r="LQD4" s="94"/>
      <c r="LQE4" s="94"/>
      <c r="LQF4" s="94"/>
      <c r="LQG4" s="94"/>
      <c r="LQH4" s="94"/>
      <c r="LQI4" s="94"/>
      <c r="LQJ4" s="94"/>
      <c r="LQK4" s="94"/>
      <c r="LQL4" s="94"/>
      <c r="LQM4" s="94"/>
      <c r="LQN4" s="94"/>
      <c r="LQO4" s="94"/>
      <c r="LQP4" s="94"/>
      <c r="LQQ4" s="94"/>
      <c r="LQR4" s="94"/>
      <c r="LQS4" s="94"/>
      <c r="LQT4" s="94"/>
      <c r="LQU4" s="94"/>
      <c r="LQV4" s="94"/>
      <c r="LQW4" s="94"/>
      <c r="LQX4" s="94"/>
      <c r="LQY4" s="94"/>
      <c r="LQZ4" s="94"/>
      <c r="LRA4" s="94"/>
      <c r="LRB4" s="94"/>
      <c r="LRC4" s="94"/>
      <c r="LRD4" s="94"/>
      <c r="LRE4" s="94"/>
      <c r="LRF4" s="94"/>
      <c r="LRG4" s="94"/>
      <c r="LRH4" s="94"/>
      <c r="LRI4" s="94"/>
      <c r="LRJ4" s="94"/>
      <c r="LRK4" s="94"/>
      <c r="LRL4" s="94"/>
      <c r="LRM4" s="94"/>
      <c r="LRN4" s="94"/>
      <c r="LRO4" s="94"/>
      <c r="LRP4" s="94"/>
      <c r="LRQ4" s="94"/>
      <c r="LRR4" s="94"/>
      <c r="LRS4" s="94"/>
      <c r="LRT4" s="94"/>
      <c r="LRU4" s="94"/>
      <c r="LRV4" s="94"/>
      <c r="LRW4" s="94"/>
      <c r="LRX4" s="94"/>
      <c r="LRY4" s="94"/>
      <c r="LRZ4" s="94"/>
      <c r="LSA4" s="94"/>
      <c r="LSB4" s="94"/>
      <c r="LSC4" s="94"/>
      <c r="LSD4" s="94"/>
      <c r="LSE4" s="94"/>
      <c r="LSF4" s="94"/>
      <c r="LSG4" s="94"/>
      <c r="LSH4" s="94"/>
      <c r="LSI4" s="94"/>
      <c r="LSJ4" s="94"/>
      <c r="LSK4" s="94"/>
      <c r="LSL4" s="94"/>
      <c r="LSM4" s="94"/>
      <c r="LSN4" s="94"/>
      <c r="LSO4" s="94"/>
      <c r="LSP4" s="94"/>
      <c r="LSQ4" s="94"/>
      <c r="LSR4" s="94"/>
      <c r="LSS4" s="94"/>
      <c r="LST4" s="94"/>
      <c r="LSU4" s="94"/>
      <c r="LSV4" s="94"/>
      <c r="LSW4" s="94"/>
      <c r="LSX4" s="94"/>
      <c r="LSY4" s="94"/>
      <c r="LSZ4" s="94"/>
      <c r="LTA4" s="94"/>
      <c r="LTB4" s="94"/>
      <c r="LTC4" s="94"/>
      <c r="LTD4" s="94"/>
      <c r="LTE4" s="94"/>
      <c r="LTF4" s="94"/>
      <c r="LTG4" s="94"/>
      <c r="LTH4" s="94"/>
      <c r="LTI4" s="94"/>
      <c r="LTJ4" s="94"/>
      <c r="LTK4" s="94"/>
      <c r="LTL4" s="94"/>
      <c r="LTM4" s="94"/>
      <c r="LTN4" s="94"/>
      <c r="LTO4" s="94"/>
      <c r="LTP4" s="94"/>
      <c r="LTQ4" s="94"/>
      <c r="LTR4" s="94"/>
      <c r="LTS4" s="94"/>
      <c r="LTT4" s="94"/>
      <c r="LTU4" s="94"/>
      <c r="LTV4" s="94"/>
      <c r="LTW4" s="94"/>
      <c r="LTX4" s="94"/>
      <c r="LTY4" s="94"/>
      <c r="LTZ4" s="94"/>
      <c r="LUA4" s="94"/>
      <c r="LUB4" s="94"/>
      <c r="LUC4" s="94"/>
      <c r="LUD4" s="94"/>
      <c r="LUE4" s="94"/>
      <c r="LUF4" s="94"/>
      <c r="LUG4" s="94"/>
      <c r="LUH4" s="94"/>
      <c r="LUI4" s="94"/>
      <c r="LUJ4" s="94"/>
      <c r="LUK4" s="94"/>
      <c r="LUL4" s="94"/>
      <c r="LUM4" s="94"/>
      <c r="LUN4" s="94"/>
      <c r="LUO4" s="94"/>
      <c r="LUP4" s="94"/>
      <c r="LUQ4" s="94"/>
      <c r="LUR4" s="94"/>
      <c r="LUS4" s="94"/>
      <c r="LUT4" s="94"/>
      <c r="LUU4" s="94"/>
      <c r="LUV4" s="94"/>
      <c r="LUW4" s="94"/>
      <c r="LUX4" s="94"/>
      <c r="LUY4" s="94"/>
      <c r="LUZ4" s="94"/>
      <c r="LVA4" s="94"/>
      <c r="LVB4" s="94"/>
      <c r="LVC4" s="94"/>
      <c r="LVD4" s="94"/>
      <c r="LVE4" s="94"/>
      <c r="LVF4" s="94"/>
      <c r="LVG4" s="94"/>
      <c r="LVH4" s="94"/>
      <c r="LVI4" s="94"/>
      <c r="LVJ4" s="94"/>
      <c r="LVK4" s="94"/>
      <c r="LVL4" s="94"/>
      <c r="LVM4" s="94"/>
      <c r="LVN4" s="94"/>
      <c r="LVO4" s="94"/>
      <c r="LVP4" s="94"/>
      <c r="LVQ4" s="94"/>
      <c r="LVR4" s="94"/>
      <c r="LVS4" s="94"/>
      <c r="LVT4" s="94"/>
      <c r="LVU4" s="94"/>
      <c r="LVV4" s="94"/>
      <c r="LVW4" s="94"/>
      <c r="LVX4" s="94"/>
      <c r="LVY4" s="94"/>
      <c r="LVZ4" s="94"/>
      <c r="LWA4" s="94"/>
      <c r="LWB4" s="94"/>
      <c r="LWC4" s="94"/>
      <c r="LWD4" s="94"/>
      <c r="LWE4" s="94"/>
      <c r="LWF4" s="94"/>
      <c r="LWG4" s="94"/>
      <c r="LWH4" s="94"/>
      <c r="LWI4" s="94"/>
      <c r="LWJ4" s="94"/>
      <c r="LWK4" s="94"/>
      <c r="LWL4" s="94"/>
      <c r="LWM4" s="94"/>
      <c r="LWN4" s="94"/>
      <c r="LWO4" s="94"/>
      <c r="LWP4" s="94"/>
      <c r="LWQ4" s="94"/>
      <c r="LWR4" s="94"/>
      <c r="LWS4" s="94"/>
      <c r="LWT4" s="94"/>
      <c r="LWU4" s="94"/>
      <c r="LWV4" s="94"/>
      <c r="LWW4" s="94"/>
      <c r="LWX4" s="94"/>
      <c r="LWY4" s="94"/>
      <c r="LWZ4" s="94"/>
      <c r="LXA4" s="94"/>
      <c r="LXB4" s="94"/>
      <c r="LXC4" s="94"/>
      <c r="LXD4" s="94"/>
      <c r="LXE4" s="94"/>
      <c r="LXF4" s="94"/>
      <c r="LXG4" s="94"/>
      <c r="LXH4" s="94"/>
      <c r="LXI4" s="94"/>
      <c r="LXJ4" s="94"/>
      <c r="LXK4" s="94"/>
      <c r="LXL4" s="94"/>
      <c r="LXM4" s="94"/>
      <c r="LXN4" s="94"/>
      <c r="LXO4" s="94"/>
      <c r="LXP4" s="94"/>
      <c r="LXQ4" s="94"/>
      <c r="LXR4" s="94"/>
      <c r="LXS4" s="94"/>
      <c r="LXT4" s="94"/>
      <c r="LXU4" s="94"/>
      <c r="LXV4" s="94"/>
      <c r="LXW4" s="94"/>
      <c r="LXX4" s="94"/>
      <c r="LXY4" s="94"/>
      <c r="LXZ4" s="94"/>
      <c r="LYA4" s="94"/>
      <c r="LYB4" s="94"/>
      <c r="LYC4" s="94"/>
      <c r="LYD4" s="94"/>
      <c r="LYE4" s="94"/>
      <c r="LYF4" s="94"/>
      <c r="LYG4" s="94"/>
      <c r="LYH4" s="94"/>
      <c r="LYI4" s="94"/>
      <c r="LYJ4" s="94"/>
      <c r="LYK4" s="94"/>
      <c r="LYL4" s="94"/>
      <c r="LYM4" s="94"/>
      <c r="LYN4" s="94"/>
      <c r="LYO4" s="94"/>
      <c r="LYP4" s="94"/>
      <c r="LYQ4" s="94"/>
      <c r="LYR4" s="94"/>
      <c r="LYS4" s="94"/>
      <c r="LYT4" s="94"/>
      <c r="LYU4" s="94"/>
      <c r="LYV4" s="94"/>
      <c r="LYW4" s="94"/>
      <c r="LYX4" s="94"/>
      <c r="LYY4" s="94"/>
      <c r="LYZ4" s="94"/>
      <c r="LZA4" s="94"/>
      <c r="LZB4" s="94"/>
      <c r="LZC4" s="94"/>
      <c r="LZD4" s="94"/>
      <c r="LZE4" s="94"/>
      <c r="LZF4" s="94"/>
      <c r="LZG4" s="94"/>
      <c r="LZH4" s="94"/>
      <c r="LZI4" s="94"/>
      <c r="LZJ4" s="94"/>
      <c r="LZK4" s="94"/>
      <c r="LZL4" s="94"/>
      <c r="LZM4" s="94"/>
      <c r="LZN4" s="94"/>
      <c r="LZO4" s="94"/>
      <c r="LZP4" s="94"/>
      <c r="LZQ4" s="94"/>
      <c r="LZR4" s="94"/>
      <c r="LZS4" s="94"/>
      <c r="LZT4" s="94"/>
      <c r="LZU4" s="94"/>
      <c r="LZV4" s="94"/>
      <c r="LZW4" s="94"/>
      <c r="LZX4" s="94"/>
      <c r="LZY4" s="94"/>
      <c r="LZZ4" s="94"/>
      <c r="MAA4" s="94"/>
      <c r="MAB4" s="94"/>
      <c r="MAC4" s="94"/>
      <c r="MAD4" s="94"/>
      <c r="MAE4" s="94"/>
      <c r="MAF4" s="94"/>
      <c r="MAG4" s="94"/>
      <c r="MAH4" s="94"/>
      <c r="MAI4" s="94"/>
      <c r="MAJ4" s="94"/>
      <c r="MAK4" s="94"/>
      <c r="MAL4" s="94"/>
      <c r="MAM4" s="94"/>
      <c r="MAN4" s="94"/>
      <c r="MAO4" s="94"/>
      <c r="MAP4" s="94"/>
      <c r="MAQ4" s="94"/>
      <c r="MAR4" s="94"/>
      <c r="MAS4" s="94"/>
      <c r="MAT4" s="94"/>
      <c r="MAU4" s="94"/>
      <c r="MAV4" s="94"/>
      <c r="MAW4" s="94"/>
      <c r="MAX4" s="94"/>
      <c r="MAY4" s="94"/>
      <c r="MAZ4" s="94"/>
      <c r="MBA4" s="94"/>
      <c r="MBB4" s="94"/>
      <c r="MBC4" s="94"/>
      <c r="MBD4" s="94"/>
      <c r="MBE4" s="94"/>
      <c r="MBF4" s="94"/>
      <c r="MBG4" s="94"/>
      <c r="MBH4" s="94"/>
      <c r="MBI4" s="94"/>
      <c r="MBJ4" s="94"/>
      <c r="MBK4" s="94"/>
      <c r="MBL4" s="94"/>
      <c r="MBM4" s="94"/>
      <c r="MBN4" s="94"/>
      <c r="MBO4" s="94"/>
      <c r="MBP4" s="94"/>
      <c r="MBQ4" s="94"/>
      <c r="MBR4" s="94"/>
      <c r="MBS4" s="94"/>
      <c r="MBT4" s="94"/>
      <c r="MBU4" s="94"/>
      <c r="MBV4" s="94"/>
      <c r="MBW4" s="94"/>
      <c r="MBX4" s="94"/>
      <c r="MBY4" s="94"/>
      <c r="MBZ4" s="94"/>
      <c r="MCA4" s="94"/>
      <c r="MCB4" s="94"/>
      <c r="MCC4" s="94"/>
      <c r="MCD4" s="94"/>
      <c r="MCE4" s="94"/>
      <c r="MCF4" s="94"/>
      <c r="MCG4" s="94"/>
      <c r="MCH4" s="94"/>
      <c r="MCI4" s="94"/>
      <c r="MCJ4" s="94"/>
      <c r="MCK4" s="94"/>
      <c r="MCL4" s="94"/>
      <c r="MCM4" s="94"/>
      <c r="MCN4" s="94"/>
      <c r="MCO4" s="94"/>
      <c r="MCP4" s="94"/>
      <c r="MCQ4" s="94"/>
      <c r="MCR4" s="94"/>
      <c r="MCS4" s="94"/>
      <c r="MCT4" s="94"/>
      <c r="MCU4" s="94"/>
      <c r="MCV4" s="94"/>
      <c r="MCW4" s="94"/>
      <c r="MCX4" s="94"/>
      <c r="MCY4" s="94"/>
      <c r="MCZ4" s="94"/>
      <c r="MDA4" s="94"/>
      <c r="MDB4" s="94"/>
      <c r="MDC4" s="94"/>
      <c r="MDD4" s="94"/>
      <c r="MDE4" s="94"/>
      <c r="MDF4" s="94"/>
      <c r="MDG4" s="94"/>
      <c r="MDH4" s="94"/>
      <c r="MDI4" s="94"/>
      <c r="MDJ4" s="94"/>
      <c r="MDK4" s="94"/>
      <c r="MDL4" s="94"/>
      <c r="MDM4" s="94"/>
      <c r="MDN4" s="94"/>
      <c r="MDO4" s="94"/>
      <c r="MDP4" s="94"/>
      <c r="MDQ4" s="94"/>
      <c r="MDR4" s="94"/>
      <c r="MDS4" s="94"/>
      <c r="MDT4" s="94"/>
      <c r="MDU4" s="94"/>
      <c r="MDV4" s="94"/>
      <c r="MDW4" s="94"/>
      <c r="MDX4" s="94"/>
      <c r="MDY4" s="94"/>
      <c r="MDZ4" s="94"/>
      <c r="MEA4" s="94"/>
      <c r="MEB4" s="94"/>
      <c r="MEC4" s="94"/>
      <c r="MED4" s="94"/>
      <c r="MEE4" s="94"/>
      <c r="MEF4" s="94"/>
      <c r="MEG4" s="94"/>
      <c r="MEH4" s="94"/>
      <c r="MEI4" s="94"/>
      <c r="MEJ4" s="94"/>
      <c r="MEK4" s="94"/>
      <c r="MEL4" s="94"/>
      <c r="MEM4" s="94"/>
      <c r="MEN4" s="94"/>
      <c r="MEO4" s="94"/>
      <c r="MEP4" s="94"/>
      <c r="MEQ4" s="94"/>
      <c r="MER4" s="94"/>
      <c r="MES4" s="94"/>
      <c r="MET4" s="94"/>
      <c r="MEU4" s="94"/>
      <c r="MEV4" s="94"/>
      <c r="MEW4" s="94"/>
      <c r="MEX4" s="94"/>
      <c r="MEY4" s="94"/>
      <c r="MEZ4" s="94"/>
      <c r="MFA4" s="94"/>
      <c r="MFB4" s="94"/>
      <c r="MFC4" s="94"/>
      <c r="MFD4" s="94"/>
      <c r="MFE4" s="94"/>
      <c r="MFF4" s="94"/>
      <c r="MFG4" s="94"/>
      <c r="MFH4" s="94"/>
      <c r="MFI4" s="94"/>
      <c r="MFJ4" s="94"/>
      <c r="MFK4" s="94"/>
      <c r="MFL4" s="94"/>
      <c r="MFM4" s="94"/>
      <c r="MFN4" s="94"/>
      <c r="MFO4" s="94"/>
      <c r="MFP4" s="94"/>
      <c r="MFQ4" s="94"/>
      <c r="MFR4" s="94"/>
      <c r="MFS4" s="94"/>
      <c r="MFT4" s="94"/>
      <c r="MFU4" s="94"/>
      <c r="MFV4" s="94"/>
      <c r="MFW4" s="94"/>
      <c r="MFX4" s="94"/>
      <c r="MFY4" s="94"/>
      <c r="MFZ4" s="94"/>
      <c r="MGA4" s="94"/>
      <c r="MGB4" s="94"/>
      <c r="MGC4" s="94"/>
      <c r="MGD4" s="94"/>
      <c r="MGE4" s="94"/>
      <c r="MGF4" s="94"/>
      <c r="MGG4" s="94"/>
      <c r="MGH4" s="94"/>
      <c r="MGI4" s="94"/>
      <c r="MGJ4" s="94"/>
      <c r="MGK4" s="94"/>
      <c r="MGL4" s="94"/>
      <c r="MGM4" s="94"/>
      <c r="MGN4" s="94"/>
      <c r="MGO4" s="94"/>
      <c r="MGP4" s="94"/>
      <c r="MGQ4" s="94"/>
      <c r="MGR4" s="94"/>
      <c r="MGS4" s="94"/>
      <c r="MGT4" s="94"/>
      <c r="MGU4" s="94"/>
      <c r="MGV4" s="94"/>
      <c r="MGW4" s="94"/>
      <c r="MGX4" s="94"/>
      <c r="MGY4" s="94"/>
      <c r="MGZ4" s="94"/>
      <c r="MHA4" s="94"/>
      <c r="MHB4" s="94"/>
      <c r="MHC4" s="94"/>
      <c r="MHD4" s="94"/>
      <c r="MHE4" s="94"/>
      <c r="MHF4" s="94"/>
      <c r="MHG4" s="94"/>
      <c r="MHH4" s="94"/>
      <c r="MHI4" s="94"/>
      <c r="MHJ4" s="94"/>
      <c r="MHK4" s="94"/>
      <c r="MHL4" s="94"/>
      <c r="MHM4" s="94"/>
      <c r="MHN4" s="94"/>
      <c r="MHO4" s="94"/>
      <c r="MHP4" s="94"/>
      <c r="MHQ4" s="94"/>
      <c r="MHR4" s="94"/>
      <c r="MHS4" s="94"/>
      <c r="MHT4" s="94"/>
      <c r="MHU4" s="94"/>
      <c r="MHV4" s="94"/>
      <c r="MHW4" s="94"/>
      <c r="MHX4" s="94"/>
      <c r="MHY4" s="94"/>
      <c r="MHZ4" s="94"/>
      <c r="MIA4" s="94"/>
      <c r="MIB4" s="94"/>
      <c r="MIC4" s="94"/>
      <c r="MID4" s="94"/>
      <c r="MIE4" s="94"/>
      <c r="MIF4" s="94"/>
      <c r="MIG4" s="94"/>
      <c r="MIH4" s="94"/>
      <c r="MII4" s="94"/>
      <c r="MIJ4" s="94"/>
      <c r="MIK4" s="94"/>
      <c r="MIL4" s="94"/>
      <c r="MIM4" s="94"/>
      <c r="MIN4" s="94"/>
      <c r="MIO4" s="94"/>
      <c r="MIP4" s="94"/>
      <c r="MIQ4" s="94"/>
      <c r="MIR4" s="94"/>
      <c r="MIS4" s="94"/>
      <c r="MIT4" s="94"/>
      <c r="MIU4" s="94"/>
      <c r="MIV4" s="94"/>
      <c r="MIW4" s="94"/>
      <c r="MIX4" s="94"/>
      <c r="MIY4" s="94"/>
      <c r="MIZ4" s="94"/>
      <c r="MJA4" s="94"/>
      <c r="MJB4" s="94"/>
      <c r="MJC4" s="94"/>
      <c r="MJD4" s="94"/>
      <c r="MJE4" s="94"/>
      <c r="MJF4" s="94"/>
      <c r="MJG4" s="94"/>
      <c r="MJH4" s="94"/>
      <c r="MJI4" s="94"/>
      <c r="MJJ4" s="94"/>
      <c r="MJK4" s="94"/>
      <c r="MJL4" s="94"/>
      <c r="MJM4" s="94"/>
      <c r="MJN4" s="94"/>
      <c r="MJO4" s="94"/>
      <c r="MJP4" s="94"/>
      <c r="MJQ4" s="94"/>
      <c r="MJR4" s="94"/>
      <c r="MJS4" s="94"/>
      <c r="MJT4" s="94"/>
      <c r="MJU4" s="94"/>
      <c r="MJV4" s="94"/>
      <c r="MJW4" s="94"/>
      <c r="MJX4" s="94"/>
      <c r="MJY4" s="94"/>
      <c r="MJZ4" s="94"/>
      <c r="MKA4" s="94"/>
      <c r="MKB4" s="94"/>
      <c r="MKC4" s="94"/>
      <c r="MKD4" s="94"/>
      <c r="MKE4" s="94"/>
      <c r="MKF4" s="94"/>
      <c r="MKG4" s="94"/>
      <c r="MKH4" s="94"/>
      <c r="MKI4" s="94"/>
      <c r="MKJ4" s="94"/>
      <c r="MKK4" s="94"/>
      <c r="MKL4" s="94"/>
      <c r="MKM4" s="94"/>
      <c r="MKN4" s="94"/>
      <c r="MKO4" s="94"/>
      <c r="MKP4" s="94"/>
      <c r="MKQ4" s="94"/>
      <c r="MKR4" s="94"/>
      <c r="MKS4" s="94"/>
      <c r="MKT4" s="94"/>
      <c r="MKU4" s="94"/>
      <c r="MKV4" s="94"/>
      <c r="MKW4" s="94"/>
      <c r="MKX4" s="94"/>
      <c r="MKY4" s="94"/>
      <c r="MKZ4" s="94"/>
      <c r="MLA4" s="94"/>
      <c r="MLB4" s="94"/>
      <c r="MLC4" s="94"/>
      <c r="MLD4" s="94"/>
      <c r="MLE4" s="94"/>
      <c r="MLF4" s="94"/>
      <c r="MLG4" s="94"/>
      <c r="MLH4" s="94"/>
      <c r="MLI4" s="94"/>
      <c r="MLJ4" s="94"/>
      <c r="MLK4" s="94"/>
      <c r="MLL4" s="94"/>
      <c r="MLM4" s="94"/>
      <c r="MLN4" s="94"/>
      <c r="MLO4" s="94"/>
      <c r="MLP4" s="94"/>
      <c r="MLQ4" s="94"/>
      <c r="MLR4" s="94"/>
      <c r="MLS4" s="94"/>
      <c r="MLT4" s="94"/>
      <c r="MLU4" s="94"/>
      <c r="MLV4" s="94"/>
      <c r="MLW4" s="94"/>
      <c r="MLX4" s="94"/>
      <c r="MLY4" s="94"/>
      <c r="MLZ4" s="94"/>
      <c r="MMA4" s="94"/>
      <c r="MMB4" s="94"/>
      <c r="MMC4" s="94"/>
      <c r="MMD4" s="94"/>
      <c r="MME4" s="94"/>
      <c r="MMF4" s="94"/>
      <c r="MMG4" s="94"/>
      <c r="MMH4" s="94"/>
      <c r="MMI4" s="94"/>
      <c r="MMJ4" s="94"/>
      <c r="MMK4" s="94"/>
      <c r="MML4" s="94"/>
      <c r="MMM4" s="94"/>
      <c r="MMN4" s="94"/>
      <c r="MMO4" s="94"/>
      <c r="MMP4" s="94"/>
      <c r="MMQ4" s="94"/>
      <c r="MMR4" s="94"/>
      <c r="MMS4" s="94"/>
      <c r="MMT4" s="94"/>
      <c r="MMU4" s="94"/>
      <c r="MMV4" s="94"/>
      <c r="MMW4" s="94"/>
      <c r="MMX4" s="94"/>
      <c r="MMY4" s="94"/>
      <c r="MMZ4" s="94"/>
      <c r="MNA4" s="94"/>
      <c r="MNB4" s="94"/>
      <c r="MNC4" s="94"/>
      <c r="MND4" s="94"/>
      <c r="MNE4" s="94"/>
      <c r="MNF4" s="94"/>
      <c r="MNG4" s="94"/>
      <c r="MNH4" s="94"/>
      <c r="MNI4" s="94"/>
      <c r="MNJ4" s="94"/>
      <c r="MNK4" s="94"/>
      <c r="MNL4" s="94"/>
      <c r="MNM4" s="94"/>
      <c r="MNN4" s="94"/>
      <c r="MNO4" s="94"/>
      <c r="MNP4" s="94"/>
      <c r="MNQ4" s="94"/>
      <c r="MNR4" s="94"/>
      <c r="MNS4" s="94"/>
      <c r="MNT4" s="94"/>
      <c r="MNU4" s="94"/>
      <c r="MNV4" s="94"/>
      <c r="MNW4" s="94"/>
      <c r="MNX4" s="94"/>
      <c r="MNY4" s="94"/>
      <c r="MNZ4" s="94"/>
      <c r="MOA4" s="94"/>
      <c r="MOB4" s="94"/>
      <c r="MOC4" s="94"/>
      <c r="MOD4" s="94"/>
      <c r="MOE4" s="94"/>
      <c r="MOF4" s="94"/>
      <c r="MOG4" s="94"/>
      <c r="MOH4" s="94"/>
      <c r="MOI4" s="94"/>
      <c r="MOJ4" s="94"/>
      <c r="MOK4" s="94"/>
      <c r="MOL4" s="94"/>
      <c r="MOM4" s="94"/>
      <c r="MON4" s="94"/>
      <c r="MOO4" s="94"/>
      <c r="MOP4" s="94"/>
      <c r="MOQ4" s="94"/>
      <c r="MOR4" s="94"/>
      <c r="MOS4" s="94"/>
      <c r="MOT4" s="94"/>
      <c r="MOU4" s="94"/>
      <c r="MOV4" s="94"/>
      <c r="MOW4" s="94"/>
      <c r="MOX4" s="94"/>
      <c r="MOY4" s="94"/>
      <c r="MOZ4" s="94"/>
      <c r="MPA4" s="94"/>
      <c r="MPB4" s="94"/>
      <c r="MPC4" s="94"/>
      <c r="MPD4" s="94"/>
      <c r="MPE4" s="94"/>
      <c r="MPF4" s="94"/>
      <c r="MPG4" s="94"/>
      <c r="MPH4" s="94"/>
      <c r="MPI4" s="94"/>
      <c r="MPJ4" s="94"/>
      <c r="MPK4" s="94"/>
      <c r="MPL4" s="94"/>
      <c r="MPM4" s="94"/>
      <c r="MPN4" s="94"/>
      <c r="MPO4" s="94"/>
      <c r="MPP4" s="94"/>
      <c r="MPQ4" s="94"/>
      <c r="MPR4" s="94"/>
      <c r="MPS4" s="94"/>
      <c r="MPT4" s="94"/>
      <c r="MPU4" s="94"/>
      <c r="MPV4" s="94"/>
      <c r="MPW4" s="94"/>
      <c r="MPX4" s="94"/>
      <c r="MPY4" s="94"/>
      <c r="MPZ4" s="94"/>
      <c r="MQA4" s="94"/>
      <c r="MQB4" s="94"/>
      <c r="MQC4" s="94"/>
      <c r="MQD4" s="94"/>
      <c r="MQE4" s="94"/>
      <c r="MQF4" s="94"/>
      <c r="MQG4" s="94"/>
      <c r="MQH4" s="94"/>
      <c r="MQI4" s="94"/>
      <c r="MQJ4" s="94"/>
      <c r="MQK4" s="94"/>
      <c r="MQL4" s="94"/>
      <c r="MQM4" s="94"/>
      <c r="MQN4" s="94"/>
      <c r="MQO4" s="94"/>
      <c r="MQP4" s="94"/>
      <c r="MQQ4" s="94"/>
      <c r="MQR4" s="94"/>
      <c r="MQS4" s="94"/>
      <c r="MQT4" s="94"/>
      <c r="MQU4" s="94"/>
      <c r="MQV4" s="94"/>
      <c r="MQW4" s="94"/>
      <c r="MQX4" s="94"/>
      <c r="MQY4" s="94"/>
      <c r="MQZ4" s="94"/>
      <c r="MRA4" s="94"/>
      <c r="MRB4" s="94"/>
      <c r="MRC4" s="94"/>
      <c r="MRD4" s="94"/>
      <c r="MRE4" s="94"/>
      <c r="MRF4" s="94"/>
      <c r="MRG4" s="94"/>
      <c r="MRH4" s="94"/>
      <c r="MRI4" s="94"/>
      <c r="MRJ4" s="94"/>
      <c r="MRK4" s="94"/>
      <c r="MRL4" s="94"/>
      <c r="MRM4" s="94"/>
      <c r="MRN4" s="94"/>
      <c r="MRO4" s="94"/>
      <c r="MRP4" s="94"/>
      <c r="MRQ4" s="94"/>
      <c r="MRR4" s="94"/>
      <c r="MRS4" s="94"/>
      <c r="MRT4" s="94"/>
      <c r="MRU4" s="94"/>
      <c r="MRV4" s="94"/>
      <c r="MRW4" s="94"/>
      <c r="MRX4" s="94"/>
      <c r="MRY4" s="94"/>
      <c r="MRZ4" s="94"/>
      <c r="MSA4" s="94"/>
      <c r="MSB4" s="94"/>
      <c r="MSC4" s="94"/>
      <c r="MSD4" s="94"/>
      <c r="MSE4" s="94"/>
      <c r="MSF4" s="94"/>
      <c r="MSG4" s="94"/>
      <c r="MSH4" s="94"/>
      <c r="MSI4" s="94"/>
      <c r="MSJ4" s="94"/>
      <c r="MSK4" s="94"/>
      <c r="MSL4" s="94"/>
      <c r="MSM4" s="94"/>
      <c r="MSN4" s="94"/>
      <c r="MSO4" s="94"/>
      <c r="MSP4" s="94"/>
      <c r="MSQ4" s="94"/>
      <c r="MSR4" s="94"/>
      <c r="MSS4" s="94"/>
      <c r="MST4" s="94"/>
      <c r="MSU4" s="94"/>
      <c r="MSV4" s="94"/>
      <c r="MSW4" s="94"/>
      <c r="MSX4" s="94"/>
      <c r="MSY4" s="94"/>
      <c r="MSZ4" s="94"/>
      <c r="MTA4" s="94"/>
      <c r="MTB4" s="94"/>
      <c r="MTC4" s="94"/>
      <c r="MTD4" s="94"/>
      <c r="MTE4" s="94"/>
      <c r="MTF4" s="94"/>
      <c r="MTG4" s="94"/>
      <c r="MTH4" s="94"/>
      <c r="MTI4" s="94"/>
      <c r="MTJ4" s="94"/>
      <c r="MTK4" s="94"/>
      <c r="MTL4" s="94"/>
      <c r="MTM4" s="94"/>
      <c r="MTN4" s="94"/>
      <c r="MTO4" s="94"/>
      <c r="MTP4" s="94"/>
      <c r="MTQ4" s="94"/>
      <c r="MTR4" s="94"/>
      <c r="MTS4" s="94"/>
      <c r="MTT4" s="94"/>
      <c r="MTU4" s="94"/>
      <c r="MTV4" s="94"/>
      <c r="MTW4" s="94"/>
      <c r="MTX4" s="94"/>
      <c r="MTY4" s="94"/>
      <c r="MTZ4" s="94"/>
      <c r="MUA4" s="94"/>
      <c r="MUB4" s="94"/>
      <c r="MUC4" s="94"/>
      <c r="MUD4" s="94"/>
      <c r="MUE4" s="94"/>
      <c r="MUF4" s="94"/>
      <c r="MUG4" s="94"/>
      <c r="MUH4" s="94"/>
      <c r="MUI4" s="94"/>
      <c r="MUJ4" s="94"/>
      <c r="MUK4" s="94"/>
      <c r="MUL4" s="94"/>
      <c r="MUM4" s="94"/>
      <c r="MUN4" s="94"/>
      <c r="MUO4" s="94"/>
      <c r="MUP4" s="94"/>
      <c r="MUQ4" s="94"/>
      <c r="MUR4" s="94"/>
      <c r="MUS4" s="94"/>
      <c r="MUT4" s="94"/>
      <c r="MUU4" s="94"/>
      <c r="MUV4" s="94"/>
      <c r="MUW4" s="94"/>
      <c r="MUX4" s="94"/>
      <c r="MUY4" s="94"/>
      <c r="MUZ4" s="94"/>
      <c r="MVA4" s="94"/>
      <c r="MVB4" s="94"/>
      <c r="MVC4" s="94"/>
      <c r="MVD4" s="94"/>
      <c r="MVE4" s="94"/>
      <c r="MVF4" s="94"/>
      <c r="MVG4" s="94"/>
      <c r="MVH4" s="94"/>
      <c r="MVI4" s="94"/>
      <c r="MVJ4" s="94"/>
      <c r="MVK4" s="94"/>
      <c r="MVL4" s="94"/>
      <c r="MVM4" s="94"/>
      <c r="MVN4" s="94"/>
      <c r="MVO4" s="94"/>
      <c r="MVP4" s="94"/>
      <c r="MVQ4" s="94"/>
      <c r="MVR4" s="94"/>
      <c r="MVS4" s="94"/>
      <c r="MVT4" s="94"/>
      <c r="MVU4" s="94"/>
      <c r="MVV4" s="94"/>
      <c r="MVW4" s="94"/>
      <c r="MVX4" s="94"/>
      <c r="MVY4" s="94"/>
      <c r="MVZ4" s="94"/>
      <c r="MWA4" s="94"/>
      <c r="MWB4" s="94"/>
      <c r="MWC4" s="94"/>
      <c r="MWD4" s="94"/>
      <c r="MWE4" s="94"/>
      <c r="MWF4" s="94"/>
      <c r="MWG4" s="94"/>
      <c r="MWH4" s="94"/>
      <c r="MWI4" s="94"/>
      <c r="MWJ4" s="94"/>
      <c r="MWK4" s="94"/>
      <c r="MWL4" s="94"/>
      <c r="MWM4" s="94"/>
      <c r="MWN4" s="94"/>
      <c r="MWO4" s="94"/>
      <c r="MWP4" s="94"/>
      <c r="MWQ4" s="94"/>
      <c r="MWR4" s="94"/>
      <c r="MWS4" s="94"/>
      <c r="MWT4" s="94"/>
      <c r="MWU4" s="94"/>
      <c r="MWV4" s="94"/>
      <c r="MWW4" s="94"/>
      <c r="MWX4" s="94"/>
      <c r="MWY4" s="94"/>
      <c r="MWZ4" s="94"/>
      <c r="MXA4" s="94"/>
      <c r="MXB4" s="94"/>
      <c r="MXC4" s="94"/>
      <c r="MXD4" s="94"/>
      <c r="MXE4" s="94"/>
      <c r="MXF4" s="94"/>
      <c r="MXG4" s="94"/>
      <c r="MXH4" s="94"/>
      <c r="MXI4" s="94"/>
      <c r="MXJ4" s="94"/>
      <c r="MXK4" s="94"/>
      <c r="MXL4" s="94"/>
      <c r="MXM4" s="94"/>
      <c r="MXN4" s="94"/>
      <c r="MXO4" s="94"/>
      <c r="MXP4" s="94"/>
      <c r="MXQ4" s="94"/>
      <c r="MXR4" s="94"/>
      <c r="MXS4" s="94"/>
      <c r="MXT4" s="94"/>
      <c r="MXU4" s="94"/>
      <c r="MXV4" s="94"/>
      <c r="MXW4" s="94"/>
      <c r="MXX4" s="94"/>
      <c r="MXY4" s="94"/>
      <c r="MXZ4" s="94"/>
      <c r="MYA4" s="94"/>
      <c r="MYB4" s="94"/>
      <c r="MYC4" s="94"/>
      <c r="MYD4" s="94"/>
      <c r="MYE4" s="94"/>
      <c r="MYF4" s="94"/>
      <c r="MYG4" s="94"/>
      <c r="MYH4" s="94"/>
      <c r="MYI4" s="94"/>
      <c r="MYJ4" s="94"/>
      <c r="MYK4" s="94"/>
      <c r="MYL4" s="94"/>
      <c r="MYM4" s="94"/>
      <c r="MYN4" s="94"/>
      <c r="MYO4" s="94"/>
      <c r="MYP4" s="94"/>
      <c r="MYQ4" s="94"/>
      <c r="MYR4" s="94"/>
      <c r="MYS4" s="94"/>
      <c r="MYT4" s="94"/>
      <c r="MYU4" s="94"/>
      <c r="MYV4" s="94"/>
      <c r="MYW4" s="94"/>
      <c r="MYX4" s="94"/>
      <c r="MYY4" s="94"/>
      <c r="MYZ4" s="94"/>
      <c r="MZA4" s="94"/>
      <c r="MZB4" s="94"/>
      <c r="MZC4" s="94"/>
      <c r="MZD4" s="94"/>
      <c r="MZE4" s="94"/>
      <c r="MZF4" s="94"/>
      <c r="MZG4" s="94"/>
      <c r="MZH4" s="94"/>
      <c r="MZI4" s="94"/>
      <c r="MZJ4" s="94"/>
      <c r="MZK4" s="94"/>
      <c r="MZL4" s="94"/>
      <c r="MZM4" s="94"/>
      <c r="MZN4" s="94"/>
      <c r="MZO4" s="94"/>
      <c r="MZP4" s="94"/>
      <c r="MZQ4" s="94"/>
      <c r="MZR4" s="94"/>
      <c r="MZS4" s="94"/>
      <c r="MZT4" s="94"/>
      <c r="MZU4" s="94"/>
      <c r="MZV4" s="94"/>
      <c r="MZW4" s="94"/>
      <c r="MZX4" s="94"/>
      <c r="MZY4" s="94"/>
      <c r="MZZ4" s="94"/>
      <c r="NAA4" s="94"/>
      <c r="NAB4" s="94"/>
      <c r="NAC4" s="94"/>
      <c r="NAD4" s="94"/>
      <c r="NAE4" s="94"/>
      <c r="NAF4" s="94"/>
      <c r="NAG4" s="94"/>
      <c r="NAH4" s="94"/>
      <c r="NAI4" s="94"/>
      <c r="NAJ4" s="94"/>
      <c r="NAK4" s="94"/>
      <c r="NAL4" s="94"/>
      <c r="NAM4" s="94"/>
      <c r="NAN4" s="94"/>
      <c r="NAO4" s="94"/>
      <c r="NAP4" s="94"/>
      <c r="NAQ4" s="94"/>
      <c r="NAR4" s="94"/>
      <c r="NAS4" s="94"/>
      <c r="NAT4" s="94"/>
      <c r="NAU4" s="94"/>
      <c r="NAV4" s="94"/>
      <c r="NAW4" s="94"/>
      <c r="NAX4" s="94"/>
      <c r="NAY4" s="94"/>
      <c r="NAZ4" s="94"/>
      <c r="NBA4" s="94"/>
      <c r="NBB4" s="94"/>
      <c r="NBC4" s="94"/>
      <c r="NBD4" s="94"/>
      <c r="NBE4" s="94"/>
      <c r="NBF4" s="94"/>
      <c r="NBG4" s="94"/>
      <c r="NBH4" s="94"/>
      <c r="NBI4" s="94"/>
      <c r="NBJ4" s="94"/>
      <c r="NBK4" s="94"/>
      <c r="NBL4" s="94"/>
      <c r="NBM4" s="94"/>
      <c r="NBN4" s="94"/>
      <c r="NBO4" s="94"/>
      <c r="NBP4" s="94"/>
      <c r="NBQ4" s="94"/>
      <c r="NBR4" s="94"/>
      <c r="NBS4" s="94"/>
      <c r="NBT4" s="94"/>
      <c r="NBU4" s="94"/>
      <c r="NBV4" s="94"/>
      <c r="NBW4" s="94"/>
      <c r="NBX4" s="94"/>
      <c r="NBY4" s="94"/>
      <c r="NBZ4" s="94"/>
      <c r="NCA4" s="94"/>
      <c r="NCB4" s="94"/>
      <c r="NCC4" s="94"/>
      <c r="NCD4" s="94"/>
      <c r="NCE4" s="94"/>
      <c r="NCF4" s="94"/>
      <c r="NCG4" s="94"/>
      <c r="NCH4" s="94"/>
      <c r="NCI4" s="94"/>
      <c r="NCJ4" s="94"/>
      <c r="NCK4" s="94"/>
      <c r="NCL4" s="94"/>
      <c r="NCM4" s="94"/>
      <c r="NCN4" s="94"/>
      <c r="NCO4" s="94"/>
      <c r="NCP4" s="94"/>
      <c r="NCQ4" s="94"/>
      <c r="NCR4" s="94"/>
      <c r="NCS4" s="94"/>
      <c r="NCT4" s="94"/>
      <c r="NCU4" s="94"/>
      <c r="NCV4" s="94"/>
      <c r="NCW4" s="94"/>
      <c r="NCX4" s="94"/>
      <c r="NCY4" s="94"/>
      <c r="NCZ4" s="94"/>
      <c r="NDA4" s="94"/>
      <c r="NDB4" s="94"/>
      <c r="NDC4" s="94"/>
      <c r="NDD4" s="94"/>
      <c r="NDE4" s="94"/>
      <c r="NDF4" s="94"/>
      <c r="NDG4" s="94"/>
      <c r="NDH4" s="94"/>
      <c r="NDI4" s="94"/>
      <c r="NDJ4" s="94"/>
      <c r="NDK4" s="94"/>
      <c r="NDL4" s="94"/>
      <c r="NDM4" s="94"/>
      <c r="NDN4" s="94"/>
      <c r="NDO4" s="94"/>
      <c r="NDP4" s="94"/>
      <c r="NDQ4" s="94"/>
      <c r="NDR4" s="94"/>
      <c r="NDS4" s="94"/>
      <c r="NDT4" s="94"/>
      <c r="NDU4" s="94"/>
      <c r="NDV4" s="94"/>
      <c r="NDW4" s="94"/>
      <c r="NDX4" s="94"/>
      <c r="NDY4" s="94"/>
      <c r="NDZ4" s="94"/>
      <c r="NEA4" s="94"/>
      <c r="NEB4" s="94"/>
      <c r="NEC4" s="94"/>
      <c r="NED4" s="94"/>
      <c r="NEE4" s="94"/>
      <c r="NEF4" s="94"/>
      <c r="NEG4" s="94"/>
      <c r="NEH4" s="94"/>
      <c r="NEI4" s="94"/>
      <c r="NEJ4" s="94"/>
      <c r="NEK4" s="94"/>
      <c r="NEL4" s="94"/>
      <c r="NEM4" s="94"/>
      <c r="NEN4" s="94"/>
      <c r="NEO4" s="94"/>
      <c r="NEP4" s="94"/>
      <c r="NEQ4" s="94"/>
      <c r="NER4" s="94"/>
      <c r="NES4" s="94"/>
      <c r="NET4" s="94"/>
      <c r="NEU4" s="94"/>
      <c r="NEV4" s="94"/>
      <c r="NEW4" s="94"/>
      <c r="NEX4" s="94"/>
      <c r="NEY4" s="94"/>
      <c r="NEZ4" s="94"/>
      <c r="NFA4" s="94"/>
      <c r="NFB4" s="94"/>
      <c r="NFC4" s="94"/>
      <c r="NFD4" s="94"/>
      <c r="NFE4" s="94"/>
      <c r="NFF4" s="94"/>
      <c r="NFG4" s="94"/>
      <c r="NFH4" s="94"/>
      <c r="NFI4" s="94"/>
      <c r="NFJ4" s="94"/>
      <c r="NFK4" s="94"/>
      <c r="NFL4" s="94"/>
      <c r="NFM4" s="94"/>
      <c r="NFN4" s="94"/>
      <c r="NFO4" s="94"/>
      <c r="NFP4" s="94"/>
      <c r="NFQ4" s="94"/>
      <c r="NFR4" s="94"/>
      <c r="NFS4" s="94"/>
      <c r="NFT4" s="94"/>
      <c r="NFU4" s="94"/>
      <c r="NFV4" s="94"/>
      <c r="NFW4" s="94"/>
      <c r="NFX4" s="94"/>
      <c r="NFY4" s="94"/>
      <c r="NFZ4" s="94"/>
      <c r="NGA4" s="94"/>
      <c r="NGB4" s="94"/>
      <c r="NGC4" s="94"/>
      <c r="NGD4" s="94"/>
      <c r="NGE4" s="94"/>
      <c r="NGF4" s="94"/>
      <c r="NGG4" s="94"/>
      <c r="NGH4" s="94"/>
      <c r="NGI4" s="94"/>
      <c r="NGJ4" s="94"/>
      <c r="NGK4" s="94"/>
      <c r="NGL4" s="94"/>
      <c r="NGM4" s="94"/>
      <c r="NGN4" s="94"/>
      <c r="NGO4" s="94"/>
      <c r="NGP4" s="94"/>
      <c r="NGQ4" s="94"/>
      <c r="NGR4" s="94"/>
      <c r="NGS4" s="94"/>
      <c r="NGT4" s="94"/>
      <c r="NGU4" s="94"/>
      <c r="NGV4" s="94"/>
      <c r="NGW4" s="94"/>
      <c r="NGX4" s="94"/>
      <c r="NGY4" s="94"/>
      <c r="NGZ4" s="94"/>
      <c r="NHA4" s="94"/>
      <c r="NHB4" s="94"/>
      <c r="NHC4" s="94"/>
      <c r="NHD4" s="94"/>
      <c r="NHE4" s="94"/>
      <c r="NHF4" s="94"/>
      <c r="NHG4" s="94"/>
      <c r="NHH4" s="94"/>
      <c r="NHI4" s="94"/>
      <c r="NHJ4" s="94"/>
      <c r="NHK4" s="94"/>
      <c r="NHL4" s="94"/>
      <c r="NHM4" s="94"/>
      <c r="NHN4" s="94"/>
      <c r="NHO4" s="94"/>
      <c r="NHP4" s="94"/>
      <c r="NHQ4" s="94"/>
      <c r="NHR4" s="94"/>
      <c r="NHS4" s="94"/>
      <c r="NHT4" s="94"/>
      <c r="NHU4" s="94"/>
      <c r="NHV4" s="94"/>
      <c r="NHW4" s="94"/>
      <c r="NHX4" s="94"/>
      <c r="NHY4" s="94"/>
      <c r="NHZ4" s="94"/>
      <c r="NIA4" s="94"/>
      <c r="NIB4" s="94"/>
      <c r="NIC4" s="94"/>
      <c r="NID4" s="94"/>
      <c r="NIE4" s="94"/>
      <c r="NIF4" s="94"/>
      <c r="NIG4" s="94"/>
      <c r="NIH4" s="94"/>
      <c r="NII4" s="94"/>
      <c r="NIJ4" s="94"/>
      <c r="NIK4" s="94"/>
      <c r="NIL4" s="94"/>
      <c r="NIM4" s="94"/>
      <c r="NIN4" s="94"/>
      <c r="NIO4" s="94"/>
      <c r="NIP4" s="94"/>
      <c r="NIQ4" s="94"/>
      <c r="NIR4" s="94"/>
      <c r="NIS4" s="94"/>
      <c r="NIT4" s="94"/>
      <c r="NIU4" s="94"/>
      <c r="NIV4" s="94"/>
      <c r="NIW4" s="94"/>
      <c r="NIX4" s="94"/>
      <c r="NIY4" s="94"/>
      <c r="NIZ4" s="94"/>
      <c r="NJA4" s="94"/>
      <c r="NJB4" s="94"/>
      <c r="NJC4" s="94"/>
      <c r="NJD4" s="94"/>
      <c r="NJE4" s="94"/>
      <c r="NJF4" s="94"/>
      <c r="NJG4" s="94"/>
      <c r="NJH4" s="94"/>
      <c r="NJI4" s="94"/>
      <c r="NJJ4" s="94"/>
      <c r="NJK4" s="94"/>
      <c r="NJL4" s="94"/>
      <c r="NJM4" s="94"/>
      <c r="NJN4" s="94"/>
      <c r="NJO4" s="94"/>
      <c r="NJP4" s="94"/>
      <c r="NJQ4" s="94"/>
      <c r="NJR4" s="94"/>
      <c r="NJS4" s="94"/>
      <c r="NJT4" s="94"/>
      <c r="NJU4" s="94"/>
      <c r="NJV4" s="94"/>
      <c r="NJW4" s="94"/>
      <c r="NJX4" s="94"/>
      <c r="NJY4" s="94"/>
      <c r="NJZ4" s="94"/>
      <c r="NKA4" s="94"/>
      <c r="NKB4" s="94"/>
      <c r="NKC4" s="94"/>
      <c r="NKD4" s="94"/>
      <c r="NKE4" s="94"/>
      <c r="NKF4" s="94"/>
      <c r="NKG4" s="94"/>
      <c r="NKH4" s="94"/>
      <c r="NKI4" s="94"/>
      <c r="NKJ4" s="94"/>
      <c r="NKK4" s="94"/>
      <c r="NKL4" s="94"/>
      <c r="NKM4" s="94"/>
      <c r="NKN4" s="94"/>
      <c r="NKO4" s="94"/>
      <c r="NKP4" s="94"/>
      <c r="NKQ4" s="94"/>
      <c r="NKR4" s="94"/>
      <c r="NKS4" s="94"/>
      <c r="NKT4" s="94"/>
      <c r="NKU4" s="94"/>
      <c r="NKV4" s="94"/>
      <c r="NKW4" s="94"/>
      <c r="NKX4" s="94"/>
      <c r="NKY4" s="94"/>
      <c r="NKZ4" s="94"/>
      <c r="NLA4" s="94"/>
      <c r="NLB4" s="94"/>
      <c r="NLC4" s="94"/>
      <c r="NLD4" s="94"/>
      <c r="NLE4" s="94"/>
      <c r="NLF4" s="94"/>
      <c r="NLG4" s="94"/>
      <c r="NLH4" s="94"/>
      <c r="NLI4" s="94"/>
      <c r="NLJ4" s="94"/>
      <c r="NLK4" s="94"/>
      <c r="NLL4" s="94"/>
      <c r="NLM4" s="94"/>
      <c r="NLN4" s="94"/>
      <c r="NLO4" s="94"/>
      <c r="NLP4" s="94"/>
      <c r="NLQ4" s="94"/>
      <c r="NLR4" s="94"/>
      <c r="NLS4" s="94"/>
      <c r="NLT4" s="94"/>
      <c r="NLU4" s="94"/>
      <c r="NLV4" s="94"/>
      <c r="NLW4" s="94"/>
      <c r="NLX4" s="94"/>
      <c r="NLY4" s="94"/>
      <c r="NLZ4" s="94"/>
      <c r="NMA4" s="94"/>
      <c r="NMB4" s="94"/>
      <c r="NMC4" s="94"/>
      <c r="NMD4" s="94"/>
      <c r="NME4" s="94"/>
      <c r="NMF4" s="94"/>
      <c r="NMG4" s="94"/>
      <c r="NMH4" s="94"/>
      <c r="NMI4" s="94"/>
      <c r="NMJ4" s="94"/>
      <c r="NMK4" s="94"/>
      <c r="NML4" s="94"/>
      <c r="NMM4" s="94"/>
      <c r="NMN4" s="94"/>
      <c r="NMO4" s="94"/>
      <c r="NMP4" s="94"/>
      <c r="NMQ4" s="94"/>
      <c r="NMR4" s="94"/>
      <c r="NMS4" s="94"/>
      <c r="NMT4" s="94"/>
      <c r="NMU4" s="94"/>
      <c r="NMV4" s="94"/>
      <c r="NMW4" s="94"/>
      <c r="NMX4" s="94"/>
      <c r="NMY4" s="94"/>
      <c r="NMZ4" s="94"/>
      <c r="NNA4" s="94"/>
      <c r="NNB4" s="94"/>
      <c r="NNC4" s="94"/>
      <c r="NND4" s="94"/>
      <c r="NNE4" s="94"/>
      <c r="NNF4" s="94"/>
      <c r="NNG4" s="94"/>
      <c r="NNH4" s="94"/>
      <c r="NNI4" s="94"/>
      <c r="NNJ4" s="94"/>
      <c r="NNK4" s="94"/>
      <c r="NNL4" s="94"/>
      <c r="NNM4" s="94"/>
      <c r="NNN4" s="94"/>
      <c r="NNO4" s="94"/>
      <c r="NNP4" s="94"/>
      <c r="NNQ4" s="94"/>
      <c r="NNR4" s="94"/>
      <c r="NNS4" s="94"/>
      <c r="NNT4" s="94"/>
      <c r="NNU4" s="94"/>
      <c r="NNV4" s="94"/>
      <c r="NNW4" s="94"/>
      <c r="NNX4" s="94"/>
      <c r="NNY4" s="94"/>
      <c r="NNZ4" s="94"/>
      <c r="NOA4" s="94"/>
      <c r="NOB4" s="94"/>
      <c r="NOC4" s="94"/>
      <c r="NOD4" s="94"/>
      <c r="NOE4" s="94"/>
      <c r="NOF4" s="94"/>
      <c r="NOG4" s="94"/>
      <c r="NOH4" s="94"/>
      <c r="NOI4" s="94"/>
      <c r="NOJ4" s="94"/>
      <c r="NOK4" s="94"/>
      <c r="NOL4" s="94"/>
      <c r="NOM4" s="94"/>
      <c r="NON4" s="94"/>
      <c r="NOO4" s="94"/>
      <c r="NOP4" s="94"/>
      <c r="NOQ4" s="94"/>
      <c r="NOR4" s="94"/>
      <c r="NOS4" s="94"/>
      <c r="NOT4" s="94"/>
      <c r="NOU4" s="94"/>
      <c r="NOV4" s="94"/>
      <c r="NOW4" s="94"/>
      <c r="NOX4" s="94"/>
      <c r="NOY4" s="94"/>
      <c r="NOZ4" s="94"/>
      <c r="NPA4" s="94"/>
      <c r="NPB4" s="94"/>
      <c r="NPC4" s="94"/>
      <c r="NPD4" s="94"/>
      <c r="NPE4" s="94"/>
      <c r="NPF4" s="94"/>
      <c r="NPG4" s="94"/>
      <c r="NPH4" s="94"/>
      <c r="NPI4" s="94"/>
      <c r="NPJ4" s="94"/>
      <c r="NPK4" s="94"/>
      <c r="NPL4" s="94"/>
      <c r="NPM4" s="94"/>
      <c r="NPN4" s="94"/>
      <c r="NPO4" s="94"/>
      <c r="NPP4" s="94"/>
      <c r="NPQ4" s="94"/>
      <c r="NPR4" s="94"/>
      <c r="NPS4" s="94"/>
      <c r="NPT4" s="94"/>
      <c r="NPU4" s="94"/>
      <c r="NPV4" s="94"/>
      <c r="NPW4" s="94"/>
      <c r="NPX4" s="94"/>
      <c r="NPY4" s="94"/>
      <c r="NPZ4" s="94"/>
      <c r="NQA4" s="94"/>
      <c r="NQB4" s="94"/>
      <c r="NQC4" s="94"/>
      <c r="NQD4" s="94"/>
      <c r="NQE4" s="94"/>
      <c r="NQF4" s="94"/>
      <c r="NQG4" s="94"/>
      <c r="NQH4" s="94"/>
      <c r="NQI4" s="94"/>
      <c r="NQJ4" s="94"/>
      <c r="NQK4" s="94"/>
      <c r="NQL4" s="94"/>
      <c r="NQM4" s="94"/>
      <c r="NQN4" s="94"/>
      <c r="NQO4" s="94"/>
      <c r="NQP4" s="94"/>
      <c r="NQQ4" s="94"/>
      <c r="NQR4" s="94"/>
      <c r="NQS4" s="94"/>
      <c r="NQT4" s="94"/>
      <c r="NQU4" s="94"/>
      <c r="NQV4" s="94"/>
      <c r="NQW4" s="94"/>
      <c r="NQX4" s="94"/>
      <c r="NQY4" s="94"/>
      <c r="NQZ4" s="94"/>
      <c r="NRA4" s="94"/>
      <c r="NRB4" s="94"/>
      <c r="NRC4" s="94"/>
      <c r="NRD4" s="94"/>
      <c r="NRE4" s="94"/>
      <c r="NRF4" s="94"/>
      <c r="NRG4" s="94"/>
      <c r="NRH4" s="94"/>
      <c r="NRI4" s="94"/>
      <c r="NRJ4" s="94"/>
      <c r="NRK4" s="94"/>
      <c r="NRL4" s="94"/>
      <c r="NRM4" s="94"/>
      <c r="NRN4" s="94"/>
      <c r="NRO4" s="94"/>
      <c r="NRP4" s="94"/>
      <c r="NRQ4" s="94"/>
      <c r="NRR4" s="94"/>
      <c r="NRS4" s="94"/>
      <c r="NRT4" s="94"/>
      <c r="NRU4" s="94"/>
      <c r="NRV4" s="94"/>
      <c r="NRW4" s="94"/>
      <c r="NRX4" s="94"/>
      <c r="NRY4" s="94"/>
      <c r="NRZ4" s="94"/>
      <c r="NSA4" s="94"/>
      <c r="NSB4" s="94"/>
      <c r="NSC4" s="94"/>
      <c r="NSD4" s="94"/>
      <c r="NSE4" s="94"/>
      <c r="NSF4" s="94"/>
      <c r="NSG4" s="94"/>
      <c r="NSH4" s="94"/>
      <c r="NSI4" s="94"/>
      <c r="NSJ4" s="94"/>
      <c r="NSK4" s="94"/>
      <c r="NSL4" s="94"/>
      <c r="NSM4" s="94"/>
      <c r="NSN4" s="94"/>
      <c r="NSO4" s="94"/>
      <c r="NSP4" s="94"/>
      <c r="NSQ4" s="94"/>
      <c r="NSR4" s="94"/>
      <c r="NSS4" s="94"/>
      <c r="NST4" s="94"/>
      <c r="NSU4" s="94"/>
      <c r="NSV4" s="94"/>
      <c r="NSW4" s="94"/>
      <c r="NSX4" s="94"/>
      <c r="NSY4" s="94"/>
      <c r="NSZ4" s="94"/>
      <c r="NTA4" s="94"/>
      <c r="NTB4" s="94"/>
      <c r="NTC4" s="94"/>
      <c r="NTD4" s="94"/>
      <c r="NTE4" s="94"/>
      <c r="NTF4" s="94"/>
      <c r="NTG4" s="94"/>
      <c r="NTH4" s="94"/>
      <c r="NTI4" s="94"/>
      <c r="NTJ4" s="94"/>
      <c r="NTK4" s="94"/>
      <c r="NTL4" s="94"/>
      <c r="NTM4" s="94"/>
      <c r="NTN4" s="94"/>
      <c r="NTO4" s="94"/>
      <c r="NTP4" s="94"/>
      <c r="NTQ4" s="94"/>
      <c r="NTR4" s="94"/>
      <c r="NTS4" s="94"/>
      <c r="NTT4" s="94"/>
      <c r="NTU4" s="94"/>
      <c r="NTV4" s="94"/>
      <c r="NTW4" s="94"/>
      <c r="NTX4" s="94"/>
      <c r="NTY4" s="94"/>
      <c r="NTZ4" s="94"/>
      <c r="NUA4" s="94"/>
      <c r="NUB4" s="94"/>
      <c r="NUC4" s="94"/>
      <c r="NUD4" s="94"/>
      <c r="NUE4" s="94"/>
      <c r="NUF4" s="94"/>
      <c r="NUG4" s="94"/>
      <c r="NUH4" s="94"/>
      <c r="NUI4" s="94"/>
      <c r="NUJ4" s="94"/>
      <c r="NUK4" s="94"/>
      <c r="NUL4" s="94"/>
      <c r="NUM4" s="94"/>
      <c r="NUN4" s="94"/>
      <c r="NUO4" s="94"/>
      <c r="NUP4" s="94"/>
      <c r="NUQ4" s="94"/>
      <c r="NUR4" s="94"/>
      <c r="NUS4" s="94"/>
      <c r="NUT4" s="94"/>
      <c r="NUU4" s="94"/>
      <c r="NUV4" s="94"/>
      <c r="NUW4" s="94"/>
      <c r="NUX4" s="94"/>
      <c r="NUY4" s="94"/>
      <c r="NUZ4" s="94"/>
      <c r="NVA4" s="94"/>
      <c r="NVB4" s="94"/>
      <c r="NVC4" s="94"/>
      <c r="NVD4" s="94"/>
      <c r="NVE4" s="94"/>
      <c r="NVF4" s="94"/>
      <c r="NVG4" s="94"/>
      <c r="NVH4" s="94"/>
      <c r="NVI4" s="94"/>
      <c r="NVJ4" s="94"/>
      <c r="NVK4" s="94"/>
      <c r="NVL4" s="94"/>
      <c r="NVM4" s="94"/>
      <c r="NVN4" s="94"/>
      <c r="NVO4" s="94"/>
      <c r="NVP4" s="94"/>
      <c r="NVQ4" s="94"/>
      <c r="NVR4" s="94"/>
      <c r="NVS4" s="94"/>
      <c r="NVT4" s="94"/>
      <c r="NVU4" s="94"/>
      <c r="NVV4" s="94"/>
      <c r="NVW4" s="94"/>
      <c r="NVX4" s="94"/>
      <c r="NVY4" s="94"/>
      <c r="NVZ4" s="94"/>
      <c r="NWA4" s="94"/>
      <c r="NWB4" s="94"/>
      <c r="NWC4" s="94"/>
      <c r="NWD4" s="94"/>
      <c r="NWE4" s="94"/>
      <c r="NWF4" s="94"/>
      <c r="NWG4" s="94"/>
      <c r="NWH4" s="94"/>
      <c r="NWI4" s="94"/>
      <c r="NWJ4" s="94"/>
      <c r="NWK4" s="94"/>
      <c r="NWL4" s="94"/>
      <c r="NWM4" s="94"/>
      <c r="NWN4" s="94"/>
      <c r="NWO4" s="94"/>
      <c r="NWP4" s="94"/>
      <c r="NWQ4" s="94"/>
      <c r="NWR4" s="94"/>
      <c r="NWS4" s="94"/>
      <c r="NWT4" s="94"/>
      <c r="NWU4" s="94"/>
      <c r="NWV4" s="94"/>
      <c r="NWW4" s="94"/>
      <c r="NWX4" s="94"/>
      <c r="NWY4" s="94"/>
      <c r="NWZ4" s="94"/>
      <c r="NXA4" s="94"/>
      <c r="NXB4" s="94"/>
      <c r="NXC4" s="94"/>
      <c r="NXD4" s="94"/>
      <c r="NXE4" s="94"/>
      <c r="NXF4" s="94"/>
      <c r="NXG4" s="94"/>
      <c r="NXH4" s="94"/>
      <c r="NXI4" s="94"/>
      <c r="NXJ4" s="94"/>
      <c r="NXK4" s="94"/>
      <c r="NXL4" s="94"/>
      <c r="NXM4" s="94"/>
      <c r="NXN4" s="94"/>
      <c r="NXO4" s="94"/>
      <c r="NXP4" s="94"/>
      <c r="NXQ4" s="94"/>
      <c r="NXR4" s="94"/>
      <c r="NXS4" s="94"/>
      <c r="NXT4" s="94"/>
      <c r="NXU4" s="94"/>
      <c r="NXV4" s="94"/>
      <c r="NXW4" s="94"/>
      <c r="NXX4" s="94"/>
      <c r="NXY4" s="94"/>
      <c r="NXZ4" s="94"/>
      <c r="NYA4" s="94"/>
      <c r="NYB4" s="94"/>
      <c r="NYC4" s="94"/>
      <c r="NYD4" s="94"/>
      <c r="NYE4" s="94"/>
      <c r="NYF4" s="94"/>
      <c r="NYG4" s="94"/>
      <c r="NYH4" s="94"/>
      <c r="NYI4" s="94"/>
      <c r="NYJ4" s="94"/>
      <c r="NYK4" s="94"/>
      <c r="NYL4" s="94"/>
      <c r="NYM4" s="94"/>
      <c r="NYN4" s="94"/>
      <c r="NYO4" s="94"/>
      <c r="NYP4" s="94"/>
      <c r="NYQ4" s="94"/>
      <c r="NYR4" s="94"/>
      <c r="NYS4" s="94"/>
      <c r="NYT4" s="94"/>
      <c r="NYU4" s="94"/>
      <c r="NYV4" s="94"/>
      <c r="NYW4" s="94"/>
      <c r="NYX4" s="94"/>
      <c r="NYY4" s="94"/>
      <c r="NYZ4" s="94"/>
      <c r="NZA4" s="94"/>
      <c r="NZB4" s="94"/>
      <c r="NZC4" s="94"/>
      <c r="NZD4" s="94"/>
      <c r="NZE4" s="94"/>
      <c r="NZF4" s="94"/>
      <c r="NZG4" s="94"/>
      <c r="NZH4" s="94"/>
      <c r="NZI4" s="94"/>
      <c r="NZJ4" s="94"/>
      <c r="NZK4" s="94"/>
      <c r="NZL4" s="94"/>
      <c r="NZM4" s="94"/>
      <c r="NZN4" s="94"/>
      <c r="NZO4" s="94"/>
      <c r="NZP4" s="94"/>
      <c r="NZQ4" s="94"/>
      <c r="NZR4" s="94"/>
      <c r="NZS4" s="94"/>
      <c r="NZT4" s="94"/>
      <c r="NZU4" s="94"/>
      <c r="NZV4" s="94"/>
      <c r="NZW4" s="94"/>
      <c r="NZX4" s="94"/>
      <c r="NZY4" s="94"/>
      <c r="NZZ4" s="94"/>
      <c r="OAA4" s="94"/>
      <c r="OAB4" s="94"/>
      <c r="OAC4" s="94"/>
      <c r="OAD4" s="94"/>
      <c r="OAE4" s="94"/>
      <c r="OAF4" s="94"/>
      <c r="OAG4" s="94"/>
      <c r="OAH4" s="94"/>
      <c r="OAI4" s="94"/>
      <c r="OAJ4" s="94"/>
      <c r="OAK4" s="94"/>
      <c r="OAL4" s="94"/>
      <c r="OAM4" s="94"/>
      <c r="OAN4" s="94"/>
      <c r="OAO4" s="94"/>
      <c r="OAP4" s="94"/>
      <c r="OAQ4" s="94"/>
      <c r="OAR4" s="94"/>
      <c r="OAS4" s="94"/>
      <c r="OAT4" s="94"/>
      <c r="OAU4" s="94"/>
      <c r="OAV4" s="94"/>
      <c r="OAW4" s="94"/>
      <c r="OAX4" s="94"/>
      <c r="OAY4" s="94"/>
      <c r="OAZ4" s="94"/>
      <c r="OBA4" s="94"/>
      <c r="OBB4" s="94"/>
      <c r="OBC4" s="94"/>
      <c r="OBD4" s="94"/>
      <c r="OBE4" s="94"/>
      <c r="OBF4" s="94"/>
      <c r="OBG4" s="94"/>
      <c r="OBH4" s="94"/>
      <c r="OBI4" s="94"/>
      <c r="OBJ4" s="94"/>
      <c r="OBK4" s="94"/>
      <c r="OBL4" s="94"/>
      <c r="OBM4" s="94"/>
      <c r="OBN4" s="94"/>
      <c r="OBO4" s="94"/>
      <c r="OBP4" s="94"/>
      <c r="OBQ4" s="94"/>
      <c r="OBR4" s="94"/>
      <c r="OBS4" s="94"/>
      <c r="OBT4" s="94"/>
      <c r="OBU4" s="94"/>
      <c r="OBV4" s="94"/>
      <c r="OBW4" s="94"/>
      <c r="OBX4" s="94"/>
      <c r="OBY4" s="94"/>
      <c r="OBZ4" s="94"/>
      <c r="OCA4" s="94"/>
      <c r="OCB4" s="94"/>
      <c r="OCC4" s="94"/>
      <c r="OCD4" s="94"/>
      <c r="OCE4" s="94"/>
      <c r="OCF4" s="94"/>
      <c r="OCG4" s="94"/>
      <c r="OCH4" s="94"/>
      <c r="OCI4" s="94"/>
      <c r="OCJ4" s="94"/>
      <c r="OCK4" s="94"/>
      <c r="OCL4" s="94"/>
      <c r="OCM4" s="94"/>
      <c r="OCN4" s="94"/>
      <c r="OCO4" s="94"/>
      <c r="OCP4" s="94"/>
      <c r="OCQ4" s="94"/>
      <c r="OCR4" s="94"/>
      <c r="OCS4" s="94"/>
      <c r="OCT4" s="94"/>
      <c r="OCU4" s="94"/>
      <c r="OCV4" s="94"/>
      <c r="OCW4" s="94"/>
      <c r="OCX4" s="94"/>
      <c r="OCY4" s="94"/>
      <c r="OCZ4" s="94"/>
      <c r="ODA4" s="94"/>
      <c r="ODB4" s="94"/>
      <c r="ODC4" s="94"/>
      <c r="ODD4" s="94"/>
      <c r="ODE4" s="94"/>
      <c r="ODF4" s="94"/>
      <c r="ODG4" s="94"/>
      <c r="ODH4" s="94"/>
      <c r="ODI4" s="94"/>
      <c r="ODJ4" s="94"/>
      <c r="ODK4" s="94"/>
      <c r="ODL4" s="94"/>
      <c r="ODM4" s="94"/>
      <c r="ODN4" s="94"/>
      <c r="ODO4" s="94"/>
      <c r="ODP4" s="94"/>
      <c r="ODQ4" s="94"/>
      <c r="ODR4" s="94"/>
      <c r="ODS4" s="94"/>
      <c r="ODT4" s="94"/>
      <c r="ODU4" s="94"/>
      <c r="ODV4" s="94"/>
      <c r="ODW4" s="94"/>
      <c r="ODX4" s="94"/>
      <c r="ODY4" s="94"/>
      <c r="ODZ4" s="94"/>
      <c r="OEA4" s="94"/>
      <c r="OEB4" s="94"/>
      <c r="OEC4" s="94"/>
      <c r="OED4" s="94"/>
      <c r="OEE4" s="94"/>
      <c r="OEF4" s="94"/>
      <c r="OEG4" s="94"/>
      <c r="OEH4" s="94"/>
      <c r="OEI4" s="94"/>
      <c r="OEJ4" s="94"/>
      <c r="OEK4" s="94"/>
      <c r="OEL4" s="94"/>
      <c r="OEM4" s="94"/>
      <c r="OEN4" s="94"/>
      <c r="OEO4" s="94"/>
      <c r="OEP4" s="94"/>
      <c r="OEQ4" s="94"/>
      <c r="OER4" s="94"/>
      <c r="OES4" s="94"/>
      <c r="OET4" s="94"/>
      <c r="OEU4" s="94"/>
      <c r="OEV4" s="94"/>
      <c r="OEW4" s="94"/>
      <c r="OEX4" s="94"/>
      <c r="OEY4" s="94"/>
      <c r="OEZ4" s="94"/>
      <c r="OFA4" s="94"/>
      <c r="OFB4" s="94"/>
      <c r="OFC4" s="94"/>
      <c r="OFD4" s="94"/>
      <c r="OFE4" s="94"/>
      <c r="OFF4" s="94"/>
      <c r="OFG4" s="94"/>
      <c r="OFH4" s="94"/>
      <c r="OFI4" s="94"/>
      <c r="OFJ4" s="94"/>
      <c r="OFK4" s="94"/>
      <c r="OFL4" s="94"/>
      <c r="OFM4" s="94"/>
      <c r="OFN4" s="94"/>
      <c r="OFO4" s="94"/>
      <c r="OFP4" s="94"/>
      <c r="OFQ4" s="94"/>
      <c r="OFR4" s="94"/>
      <c r="OFS4" s="94"/>
      <c r="OFT4" s="94"/>
      <c r="OFU4" s="94"/>
      <c r="OFV4" s="94"/>
      <c r="OFW4" s="94"/>
      <c r="OFX4" s="94"/>
      <c r="OFY4" s="94"/>
      <c r="OFZ4" s="94"/>
      <c r="OGA4" s="94"/>
      <c r="OGB4" s="94"/>
      <c r="OGC4" s="94"/>
      <c r="OGD4" s="94"/>
      <c r="OGE4" s="94"/>
      <c r="OGF4" s="94"/>
      <c r="OGG4" s="94"/>
      <c r="OGH4" s="94"/>
      <c r="OGI4" s="94"/>
      <c r="OGJ4" s="94"/>
      <c r="OGK4" s="94"/>
      <c r="OGL4" s="94"/>
      <c r="OGM4" s="94"/>
      <c r="OGN4" s="94"/>
      <c r="OGO4" s="94"/>
      <c r="OGP4" s="94"/>
      <c r="OGQ4" s="94"/>
      <c r="OGR4" s="94"/>
      <c r="OGS4" s="94"/>
      <c r="OGT4" s="94"/>
      <c r="OGU4" s="94"/>
      <c r="OGV4" s="94"/>
      <c r="OGW4" s="94"/>
      <c r="OGX4" s="94"/>
      <c r="OGY4" s="94"/>
      <c r="OGZ4" s="94"/>
      <c r="OHA4" s="94"/>
      <c r="OHB4" s="94"/>
      <c r="OHC4" s="94"/>
      <c r="OHD4" s="94"/>
      <c r="OHE4" s="94"/>
      <c r="OHF4" s="94"/>
      <c r="OHG4" s="94"/>
      <c r="OHH4" s="94"/>
      <c r="OHI4" s="94"/>
      <c r="OHJ4" s="94"/>
      <c r="OHK4" s="94"/>
      <c r="OHL4" s="94"/>
      <c r="OHM4" s="94"/>
      <c r="OHN4" s="94"/>
      <c r="OHO4" s="94"/>
      <c r="OHP4" s="94"/>
      <c r="OHQ4" s="94"/>
      <c r="OHR4" s="94"/>
      <c r="OHS4" s="94"/>
      <c r="OHT4" s="94"/>
      <c r="OHU4" s="94"/>
      <c r="OHV4" s="94"/>
      <c r="OHW4" s="94"/>
      <c r="OHX4" s="94"/>
      <c r="OHY4" s="94"/>
      <c r="OHZ4" s="94"/>
      <c r="OIA4" s="94"/>
      <c r="OIB4" s="94"/>
      <c r="OIC4" s="94"/>
      <c r="OID4" s="94"/>
      <c r="OIE4" s="94"/>
      <c r="OIF4" s="94"/>
      <c r="OIG4" s="94"/>
      <c r="OIH4" s="94"/>
      <c r="OII4" s="94"/>
      <c r="OIJ4" s="94"/>
      <c r="OIK4" s="94"/>
      <c r="OIL4" s="94"/>
      <c r="OIM4" s="94"/>
      <c r="OIN4" s="94"/>
      <c r="OIO4" s="94"/>
      <c r="OIP4" s="94"/>
      <c r="OIQ4" s="94"/>
      <c r="OIR4" s="94"/>
      <c r="OIS4" s="94"/>
      <c r="OIT4" s="94"/>
      <c r="OIU4" s="94"/>
      <c r="OIV4" s="94"/>
      <c r="OIW4" s="94"/>
      <c r="OIX4" s="94"/>
      <c r="OIY4" s="94"/>
      <c r="OIZ4" s="94"/>
      <c r="OJA4" s="94"/>
      <c r="OJB4" s="94"/>
      <c r="OJC4" s="94"/>
      <c r="OJD4" s="94"/>
      <c r="OJE4" s="94"/>
      <c r="OJF4" s="94"/>
      <c r="OJG4" s="94"/>
      <c r="OJH4" s="94"/>
      <c r="OJI4" s="94"/>
      <c r="OJJ4" s="94"/>
      <c r="OJK4" s="94"/>
      <c r="OJL4" s="94"/>
      <c r="OJM4" s="94"/>
      <c r="OJN4" s="94"/>
      <c r="OJO4" s="94"/>
      <c r="OJP4" s="94"/>
      <c r="OJQ4" s="94"/>
      <c r="OJR4" s="94"/>
      <c r="OJS4" s="94"/>
      <c r="OJT4" s="94"/>
      <c r="OJU4" s="94"/>
      <c r="OJV4" s="94"/>
      <c r="OJW4" s="94"/>
      <c r="OJX4" s="94"/>
      <c r="OJY4" s="94"/>
      <c r="OJZ4" s="94"/>
      <c r="OKA4" s="94"/>
      <c r="OKB4" s="94"/>
      <c r="OKC4" s="94"/>
      <c r="OKD4" s="94"/>
      <c r="OKE4" s="94"/>
      <c r="OKF4" s="94"/>
      <c r="OKG4" s="94"/>
      <c r="OKH4" s="94"/>
      <c r="OKI4" s="94"/>
      <c r="OKJ4" s="94"/>
      <c r="OKK4" s="94"/>
      <c r="OKL4" s="94"/>
      <c r="OKM4" s="94"/>
      <c r="OKN4" s="94"/>
      <c r="OKO4" s="94"/>
      <c r="OKP4" s="94"/>
      <c r="OKQ4" s="94"/>
      <c r="OKR4" s="94"/>
      <c r="OKS4" s="94"/>
      <c r="OKT4" s="94"/>
      <c r="OKU4" s="94"/>
      <c r="OKV4" s="94"/>
      <c r="OKW4" s="94"/>
      <c r="OKX4" s="94"/>
      <c r="OKY4" s="94"/>
      <c r="OKZ4" s="94"/>
      <c r="OLA4" s="94"/>
      <c r="OLB4" s="94"/>
      <c r="OLC4" s="94"/>
      <c r="OLD4" s="94"/>
      <c r="OLE4" s="94"/>
      <c r="OLF4" s="94"/>
      <c r="OLG4" s="94"/>
      <c r="OLH4" s="94"/>
      <c r="OLI4" s="94"/>
      <c r="OLJ4" s="94"/>
      <c r="OLK4" s="94"/>
      <c r="OLL4" s="94"/>
      <c r="OLM4" s="94"/>
      <c r="OLN4" s="94"/>
      <c r="OLO4" s="94"/>
      <c r="OLP4" s="94"/>
      <c r="OLQ4" s="94"/>
      <c r="OLR4" s="94"/>
      <c r="OLS4" s="94"/>
      <c r="OLT4" s="94"/>
      <c r="OLU4" s="94"/>
      <c r="OLV4" s="94"/>
      <c r="OLW4" s="94"/>
      <c r="OLX4" s="94"/>
      <c r="OLY4" s="94"/>
      <c r="OLZ4" s="94"/>
      <c r="OMA4" s="94"/>
      <c r="OMB4" s="94"/>
      <c r="OMC4" s="94"/>
      <c r="OMD4" s="94"/>
      <c r="OME4" s="94"/>
      <c r="OMF4" s="94"/>
      <c r="OMG4" s="94"/>
      <c r="OMH4" s="94"/>
      <c r="OMI4" s="94"/>
      <c r="OMJ4" s="94"/>
      <c r="OMK4" s="94"/>
      <c r="OML4" s="94"/>
      <c r="OMM4" s="94"/>
      <c r="OMN4" s="94"/>
      <c r="OMO4" s="94"/>
      <c r="OMP4" s="94"/>
      <c r="OMQ4" s="94"/>
      <c r="OMR4" s="94"/>
      <c r="OMS4" s="94"/>
      <c r="OMT4" s="94"/>
      <c r="OMU4" s="94"/>
      <c r="OMV4" s="94"/>
      <c r="OMW4" s="94"/>
      <c r="OMX4" s="94"/>
      <c r="OMY4" s="94"/>
      <c r="OMZ4" s="94"/>
      <c r="ONA4" s="94"/>
      <c r="ONB4" s="94"/>
      <c r="ONC4" s="94"/>
      <c r="OND4" s="94"/>
      <c r="ONE4" s="94"/>
      <c r="ONF4" s="94"/>
      <c r="ONG4" s="94"/>
      <c r="ONH4" s="94"/>
      <c r="ONI4" s="94"/>
      <c r="ONJ4" s="94"/>
      <c r="ONK4" s="94"/>
      <c r="ONL4" s="94"/>
      <c r="ONM4" s="94"/>
      <c r="ONN4" s="94"/>
      <c r="ONO4" s="94"/>
      <c r="ONP4" s="94"/>
      <c r="ONQ4" s="94"/>
      <c r="ONR4" s="94"/>
      <c r="ONS4" s="94"/>
      <c r="ONT4" s="94"/>
      <c r="ONU4" s="94"/>
      <c r="ONV4" s="94"/>
      <c r="ONW4" s="94"/>
      <c r="ONX4" s="94"/>
      <c r="ONY4" s="94"/>
      <c r="ONZ4" s="94"/>
      <c r="OOA4" s="94"/>
      <c r="OOB4" s="94"/>
      <c r="OOC4" s="94"/>
      <c r="OOD4" s="94"/>
      <c r="OOE4" s="94"/>
      <c r="OOF4" s="94"/>
      <c r="OOG4" s="94"/>
      <c r="OOH4" s="94"/>
      <c r="OOI4" s="94"/>
      <c r="OOJ4" s="94"/>
      <c r="OOK4" s="94"/>
      <c r="OOL4" s="94"/>
      <c r="OOM4" s="94"/>
      <c r="OON4" s="94"/>
      <c r="OOO4" s="94"/>
      <c r="OOP4" s="94"/>
      <c r="OOQ4" s="94"/>
      <c r="OOR4" s="94"/>
      <c r="OOS4" s="94"/>
      <c r="OOT4" s="94"/>
      <c r="OOU4" s="94"/>
      <c r="OOV4" s="94"/>
      <c r="OOW4" s="94"/>
      <c r="OOX4" s="94"/>
      <c r="OOY4" s="94"/>
      <c r="OOZ4" s="94"/>
      <c r="OPA4" s="94"/>
      <c r="OPB4" s="94"/>
      <c r="OPC4" s="94"/>
      <c r="OPD4" s="94"/>
      <c r="OPE4" s="94"/>
      <c r="OPF4" s="94"/>
      <c r="OPG4" s="94"/>
      <c r="OPH4" s="94"/>
      <c r="OPI4" s="94"/>
      <c r="OPJ4" s="94"/>
      <c r="OPK4" s="94"/>
      <c r="OPL4" s="94"/>
      <c r="OPM4" s="94"/>
      <c r="OPN4" s="94"/>
      <c r="OPO4" s="94"/>
      <c r="OPP4" s="94"/>
      <c r="OPQ4" s="94"/>
      <c r="OPR4" s="94"/>
      <c r="OPS4" s="94"/>
      <c r="OPT4" s="94"/>
      <c r="OPU4" s="94"/>
      <c r="OPV4" s="94"/>
      <c r="OPW4" s="94"/>
      <c r="OPX4" s="94"/>
      <c r="OPY4" s="94"/>
      <c r="OPZ4" s="94"/>
      <c r="OQA4" s="94"/>
      <c r="OQB4" s="94"/>
      <c r="OQC4" s="94"/>
      <c r="OQD4" s="94"/>
      <c r="OQE4" s="94"/>
      <c r="OQF4" s="94"/>
      <c r="OQG4" s="94"/>
      <c r="OQH4" s="94"/>
      <c r="OQI4" s="94"/>
      <c r="OQJ4" s="94"/>
      <c r="OQK4" s="94"/>
      <c r="OQL4" s="94"/>
      <c r="OQM4" s="94"/>
      <c r="OQN4" s="94"/>
      <c r="OQO4" s="94"/>
      <c r="OQP4" s="94"/>
      <c r="OQQ4" s="94"/>
      <c r="OQR4" s="94"/>
      <c r="OQS4" s="94"/>
      <c r="OQT4" s="94"/>
      <c r="OQU4" s="94"/>
      <c r="OQV4" s="94"/>
      <c r="OQW4" s="94"/>
      <c r="OQX4" s="94"/>
      <c r="OQY4" s="94"/>
      <c r="OQZ4" s="94"/>
      <c r="ORA4" s="94"/>
      <c r="ORB4" s="94"/>
      <c r="ORC4" s="94"/>
      <c r="ORD4" s="94"/>
      <c r="ORE4" s="94"/>
      <c r="ORF4" s="94"/>
      <c r="ORG4" s="94"/>
      <c r="ORH4" s="94"/>
      <c r="ORI4" s="94"/>
      <c r="ORJ4" s="94"/>
      <c r="ORK4" s="94"/>
      <c r="ORL4" s="94"/>
      <c r="ORM4" s="94"/>
      <c r="ORN4" s="94"/>
      <c r="ORO4" s="94"/>
      <c r="ORP4" s="94"/>
      <c r="ORQ4" s="94"/>
      <c r="ORR4" s="94"/>
      <c r="ORS4" s="94"/>
      <c r="ORT4" s="94"/>
      <c r="ORU4" s="94"/>
      <c r="ORV4" s="94"/>
      <c r="ORW4" s="94"/>
      <c r="ORX4" s="94"/>
      <c r="ORY4" s="94"/>
      <c r="ORZ4" s="94"/>
      <c r="OSA4" s="94"/>
      <c r="OSB4" s="94"/>
      <c r="OSC4" s="94"/>
      <c r="OSD4" s="94"/>
      <c r="OSE4" s="94"/>
      <c r="OSF4" s="94"/>
      <c r="OSG4" s="94"/>
      <c r="OSH4" s="94"/>
      <c r="OSI4" s="94"/>
      <c r="OSJ4" s="94"/>
      <c r="OSK4" s="94"/>
      <c r="OSL4" s="94"/>
      <c r="OSM4" s="94"/>
      <c r="OSN4" s="94"/>
      <c r="OSO4" s="94"/>
      <c r="OSP4" s="94"/>
      <c r="OSQ4" s="94"/>
      <c r="OSR4" s="94"/>
      <c r="OSS4" s="94"/>
      <c r="OST4" s="94"/>
      <c r="OSU4" s="94"/>
      <c r="OSV4" s="94"/>
      <c r="OSW4" s="94"/>
      <c r="OSX4" s="94"/>
      <c r="OSY4" s="94"/>
      <c r="OSZ4" s="94"/>
      <c r="OTA4" s="94"/>
      <c r="OTB4" s="94"/>
      <c r="OTC4" s="94"/>
      <c r="OTD4" s="94"/>
      <c r="OTE4" s="94"/>
      <c r="OTF4" s="94"/>
      <c r="OTG4" s="94"/>
      <c r="OTH4" s="94"/>
      <c r="OTI4" s="94"/>
      <c r="OTJ4" s="94"/>
      <c r="OTK4" s="94"/>
      <c r="OTL4" s="94"/>
      <c r="OTM4" s="94"/>
      <c r="OTN4" s="94"/>
      <c r="OTO4" s="94"/>
      <c r="OTP4" s="94"/>
      <c r="OTQ4" s="94"/>
      <c r="OTR4" s="94"/>
      <c r="OTS4" s="94"/>
      <c r="OTT4" s="94"/>
      <c r="OTU4" s="94"/>
      <c r="OTV4" s="94"/>
      <c r="OTW4" s="94"/>
      <c r="OTX4" s="94"/>
      <c r="OTY4" s="94"/>
      <c r="OTZ4" s="94"/>
      <c r="OUA4" s="94"/>
      <c r="OUB4" s="94"/>
      <c r="OUC4" s="94"/>
      <c r="OUD4" s="94"/>
      <c r="OUE4" s="94"/>
      <c r="OUF4" s="94"/>
      <c r="OUG4" s="94"/>
      <c r="OUH4" s="94"/>
      <c r="OUI4" s="94"/>
      <c r="OUJ4" s="94"/>
      <c r="OUK4" s="94"/>
      <c r="OUL4" s="94"/>
      <c r="OUM4" s="94"/>
      <c r="OUN4" s="94"/>
      <c r="OUO4" s="94"/>
      <c r="OUP4" s="94"/>
      <c r="OUQ4" s="94"/>
      <c r="OUR4" s="94"/>
      <c r="OUS4" s="94"/>
      <c r="OUT4" s="94"/>
      <c r="OUU4" s="94"/>
      <c r="OUV4" s="94"/>
      <c r="OUW4" s="94"/>
      <c r="OUX4" s="94"/>
      <c r="OUY4" s="94"/>
      <c r="OUZ4" s="94"/>
      <c r="OVA4" s="94"/>
      <c r="OVB4" s="94"/>
      <c r="OVC4" s="94"/>
      <c r="OVD4" s="94"/>
      <c r="OVE4" s="94"/>
      <c r="OVF4" s="94"/>
      <c r="OVG4" s="94"/>
      <c r="OVH4" s="94"/>
      <c r="OVI4" s="94"/>
      <c r="OVJ4" s="94"/>
      <c r="OVK4" s="94"/>
      <c r="OVL4" s="94"/>
      <c r="OVM4" s="94"/>
      <c r="OVN4" s="94"/>
      <c r="OVO4" s="94"/>
      <c r="OVP4" s="94"/>
      <c r="OVQ4" s="94"/>
      <c r="OVR4" s="94"/>
      <c r="OVS4" s="94"/>
      <c r="OVT4" s="94"/>
      <c r="OVU4" s="94"/>
      <c r="OVV4" s="94"/>
      <c r="OVW4" s="94"/>
      <c r="OVX4" s="94"/>
      <c r="OVY4" s="94"/>
      <c r="OVZ4" s="94"/>
      <c r="OWA4" s="94"/>
      <c r="OWB4" s="94"/>
      <c r="OWC4" s="94"/>
      <c r="OWD4" s="94"/>
      <c r="OWE4" s="94"/>
      <c r="OWF4" s="94"/>
      <c r="OWG4" s="94"/>
      <c r="OWH4" s="94"/>
      <c r="OWI4" s="94"/>
      <c r="OWJ4" s="94"/>
      <c r="OWK4" s="94"/>
      <c r="OWL4" s="94"/>
      <c r="OWM4" s="94"/>
      <c r="OWN4" s="94"/>
      <c r="OWO4" s="94"/>
      <c r="OWP4" s="94"/>
      <c r="OWQ4" s="94"/>
      <c r="OWR4" s="94"/>
      <c r="OWS4" s="94"/>
      <c r="OWT4" s="94"/>
      <c r="OWU4" s="94"/>
      <c r="OWV4" s="94"/>
      <c r="OWW4" s="94"/>
      <c r="OWX4" s="94"/>
      <c r="OWY4" s="94"/>
      <c r="OWZ4" s="94"/>
      <c r="OXA4" s="94"/>
      <c r="OXB4" s="94"/>
      <c r="OXC4" s="94"/>
      <c r="OXD4" s="94"/>
      <c r="OXE4" s="94"/>
      <c r="OXF4" s="94"/>
      <c r="OXG4" s="94"/>
      <c r="OXH4" s="94"/>
      <c r="OXI4" s="94"/>
      <c r="OXJ4" s="94"/>
      <c r="OXK4" s="94"/>
      <c r="OXL4" s="94"/>
      <c r="OXM4" s="94"/>
      <c r="OXN4" s="94"/>
      <c r="OXO4" s="94"/>
      <c r="OXP4" s="94"/>
      <c r="OXQ4" s="94"/>
      <c r="OXR4" s="94"/>
      <c r="OXS4" s="94"/>
      <c r="OXT4" s="94"/>
      <c r="OXU4" s="94"/>
      <c r="OXV4" s="94"/>
      <c r="OXW4" s="94"/>
      <c r="OXX4" s="94"/>
      <c r="OXY4" s="94"/>
      <c r="OXZ4" s="94"/>
      <c r="OYA4" s="94"/>
      <c r="OYB4" s="94"/>
      <c r="OYC4" s="94"/>
      <c r="OYD4" s="94"/>
      <c r="OYE4" s="94"/>
      <c r="OYF4" s="94"/>
      <c r="OYG4" s="94"/>
      <c r="OYH4" s="94"/>
      <c r="OYI4" s="94"/>
      <c r="OYJ4" s="94"/>
      <c r="OYK4" s="94"/>
      <c r="OYL4" s="94"/>
      <c r="OYM4" s="94"/>
      <c r="OYN4" s="94"/>
      <c r="OYO4" s="94"/>
      <c r="OYP4" s="94"/>
      <c r="OYQ4" s="94"/>
      <c r="OYR4" s="94"/>
      <c r="OYS4" s="94"/>
      <c r="OYT4" s="94"/>
      <c r="OYU4" s="94"/>
      <c r="OYV4" s="94"/>
      <c r="OYW4" s="94"/>
      <c r="OYX4" s="94"/>
      <c r="OYY4" s="94"/>
      <c r="OYZ4" s="94"/>
      <c r="OZA4" s="94"/>
      <c r="OZB4" s="94"/>
      <c r="OZC4" s="94"/>
      <c r="OZD4" s="94"/>
      <c r="OZE4" s="94"/>
      <c r="OZF4" s="94"/>
      <c r="OZG4" s="94"/>
      <c r="OZH4" s="94"/>
      <c r="OZI4" s="94"/>
      <c r="OZJ4" s="94"/>
      <c r="OZK4" s="94"/>
      <c r="OZL4" s="94"/>
      <c r="OZM4" s="94"/>
      <c r="OZN4" s="94"/>
      <c r="OZO4" s="94"/>
      <c r="OZP4" s="94"/>
      <c r="OZQ4" s="94"/>
      <c r="OZR4" s="94"/>
      <c r="OZS4" s="94"/>
      <c r="OZT4" s="94"/>
      <c r="OZU4" s="94"/>
      <c r="OZV4" s="94"/>
      <c r="OZW4" s="94"/>
      <c r="OZX4" s="94"/>
      <c r="OZY4" s="94"/>
      <c r="OZZ4" s="94"/>
      <c r="PAA4" s="94"/>
      <c r="PAB4" s="94"/>
      <c r="PAC4" s="94"/>
      <c r="PAD4" s="94"/>
      <c r="PAE4" s="94"/>
      <c r="PAF4" s="94"/>
      <c r="PAG4" s="94"/>
      <c r="PAH4" s="94"/>
      <c r="PAI4" s="94"/>
      <c r="PAJ4" s="94"/>
      <c r="PAK4" s="94"/>
      <c r="PAL4" s="94"/>
      <c r="PAM4" s="94"/>
      <c r="PAN4" s="94"/>
      <c r="PAO4" s="94"/>
      <c r="PAP4" s="94"/>
      <c r="PAQ4" s="94"/>
      <c r="PAR4" s="94"/>
      <c r="PAS4" s="94"/>
      <c r="PAT4" s="94"/>
      <c r="PAU4" s="94"/>
      <c r="PAV4" s="94"/>
      <c r="PAW4" s="94"/>
      <c r="PAX4" s="94"/>
      <c r="PAY4" s="94"/>
      <c r="PAZ4" s="94"/>
      <c r="PBA4" s="94"/>
      <c r="PBB4" s="94"/>
      <c r="PBC4" s="94"/>
      <c r="PBD4" s="94"/>
      <c r="PBE4" s="94"/>
      <c r="PBF4" s="94"/>
      <c r="PBG4" s="94"/>
      <c r="PBH4" s="94"/>
      <c r="PBI4" s="94"/>
      <c r="PBJ4" s="94"/>
      <c r="PBK4" s="94"/>
      <c r="PBL4" s="94"/>
      <c r="PBM4" s="94"/>
      <c r="PBN4" s="94"/>
      <c r="PBO4" s="94"/>
      <c r="PBP4" s="94"/>
      <c r="PBQ4" s="94"/>
      <c r="PBR4" s="94"/>
      <c r="PBS4" s="94"/>
      <c r="PBT4" s="94"/>
      <c r="PBU4" s="94"/>
      <c r="PBV4" s="94"/>
      <c r="PBW4" s="94"/>
      <c r="PBX4" s="94"/>
      <c r="PBY4" s="94"/>
      <c r="PBZ4" s="94"/>
      <c r="PCA4" s="94"/>
      <c r="PCB4" s="94"/>
      <c r="PCC4" s="94"/>
      <c r="PCD4" s="94"/>
      <c r="PCE4" s="94"/>
      <c r="PCF4" s="94"/>
      <c r="PCG4" s="94"/>
      <c r="PCH4" s="94"/>
      <c r="PCI4" s="94"/>
      <c r="PCJ4" s="94"/>
      <c r="PCK4" s="94"/>
      <c r="PCL4" s="94"/>
      <c r="PCM4" s="94"/>
      <c r="PCN4" s="94"/>
      <c r="PCO4" s="94"/>
      <c r="PCP4" s="94"/>
      <c r="PCQ4" s="94"/>
      <c r="PCR4" s="94"/>
      <c r="PCS4" s="94"/>
      <c r="PCT4" s="94"/>
      <c r="PCU4" s="94"/>
      <c r="PCV4" s="94"/>
      <c r="PCW4" s="94"/>
      <c r="PCX4" s="94"/>
      <c r="PCY4" s="94"/>
      <c r="PCZ4" s="94"/>
      <c r="PDA4" s="94"/>
      <c r="PDB4" s="94"/>
      <c r="PDC4" s="94"/>
      <c r="PDD4" s="94"/>
      <c r="PDE4" s="94"/>
      <c r="PDF4" s="94"/>
      <c r="PDG4" s="94"/>
      <c r="PDH4" s="94"/>
      <c r="PDI4" s="94"/>
      <c r="PDJ4" s="94"/>
      <c r="PDK4" s="94"/>
      <c r="PDL4" s="94"/>
      <c r="PDM4" s="94"/>
      <c r="PDN4" s="94"/>
      <c r="PDO4" s="94"/>
      <c r="PDP4" s="94"/>
      <c r="PDQ4" s="94"/>
      <c r="PDR4" s="94"/>
      <c r="PDS4" s="94"/>
      <c r="PDT4" s="94"/>
      <c r="PDU4" s="94"/>
      <c r="PDV4" s="94"/>
      <c r="PDW4" s="94"/>
      <c r="PDX4" s="94"/>
      <c r="PDY4" s="94"/>
      <c r="PDZ4" s="94"/>
      <c r="PEA4" s="94"/>
      <c r="PEB4" s="94"/>
      <c r="PEC4" s="94"/>
      <c r="PED4" s="94"/>
      <c r="PEE4" s="94"/>
      <c r="PEF4" s="94"/>
      <c r="PEG4" s="94"/>
      <c r="PEH4" s="94"/>
      <c r="PEI4" s="94"/>
      <c r="PEJ4" s="94"/>
      <c r="PEK4" s="94"/>
      <c r="PEL4" s="94"/>
      <c r="PEM4" s="94"/>
      <c r="PEN4" s="94"/>
      <c r="PEO4" s="94"/>
      <c r="PEP4" s="94"/>
      <c r="PEQ4" s="94"/>
      <c r="PER4" s="94"/>
      <c r="PES4" s="94"/>
      <c r="PET4" s="94"/>
      <c r="PEU4" s="94"/>
      <c r="PEV4" s="94"/>
      <c r="PEW4" s="94"/>
      <c r="PEX4" s="94"/>
      <c r="PEY4" s="94"/>
      <c r="PEZ4" s="94"/>
      <c r="PFA4" s="94"/>
      <c r="PFB4" s="94"/>
      <c r="PFC4" s="94"/>
      <c r="PFD4" s="94"/>
      <c r="PFE4" s="94"/>
      <c r="PFF4" s="94"/>
      <c r="PFG4" s="94"/>
      <c r="PFH4" s="94"/>
      <c r="PFI4" s="94"/>
      <c r="PFJ4" s="94"/>
      <c r="PFK4" s="94"/>
      <c r="PFL4" s="94"/>
      <c r="PFM4" s="94"/>
      <c r="PFN4" s="94"/>
      <c r="PFO4" s="94"/>
      <c r="PFP4" s="94"/>
      <c r="PFQ4" s="94"/>
      <c r="PFR4" s="94"/>
      <c r="PFS4" s="94"/>
      <c r="PFT4" s="94"/>
      <c r="PFU4" s="94"/>
      <c r="PFV4" s="94"/>
      <c r="PFW4" s="94"/>
      <c r="PFX4" s="94"/>
      <c r="PFY4" s="94"/>
      <c r="PFZ4" s="94"/>
      <c r="PGA4" s="94"/>
      <c r="PGB4" s="94"/>
      <c r="PGC4" s="94"/>
      <c r="PGD4" s="94"/>
      <c r="PGE4" s="94"/>
      <c r="PGF4" s="94"/>
      <c r="PGG4" s="94"/>
      <c r="PGH4" s="94"/>
      <c r="PGI4" s="94"/>
      <c r="PGJ4" s="94"/>
      <c r="PGK4" s="94"/>
      <c r="PGL4" s="94"/>
      <c r="PGM4" s="94"/>
      <c r="PGN4" s="94"/>
      <c r="PGO4" s="94"/>
      <c r="PGP4" s="94"/>
      <c r="PGQ4" s="94"/>
      <c r="PGR4" s="94"/>
      <c r="PGS4" s="94"/>
      <c r="PGT4" s="94"/>
      <c r="PGU4" s="94"/>
      <c r="PGV4" s="94"/>
      <c r="PGW4" s="94"/>
      <c r="PGX4" s="94"/>
      <c r="PGY4" s="94"/>
      <c r="PGZ4" s="94"/>
      <c r="PHA4" s="94"/>
      <c r="PHB4" s="94"/>
      <c r="PHC4" s="94"/>
      <c r="PHD4" s="94"/>
      <c r="PHE4" s="94"/>
      <c r="PHF4" s="94"/>
      <c r="PHG4" s="94"/>
      <c r="PHH4" s="94"/>
      <c r="PHI4" s="94"/>
      <c r="PHJ4" s="94"/>
      <c r="PHK4" s="94"/>
      <c r="PHL4" s="94"/>
      <c r="PHM4" s="94"/>
      <c r="PHN4" s="94"/>
      <c r="PHO4" s="94"/>
      <c r="PHP4" s="94"/>
      <c r="PHQ4" s="94"/>
      <c r="PHR4" s="94"/>
      <c r="PHS4" s="94"/>
      <c r="PHT4" s="94"/>
      <c r="PHU4" s="94"/>
      <c r="PHV4" s="94"/>
      <c r="PHW4" s="94"/>
      <c r="PHX4" s="94"/>
      <c r="PHY4" s="94"/>
      <c r="PHZ4" s="94"/>
      <c r="PIA4" s="94"/>
      <c r="PIB4" s="94"/>
      <c r="PIC4" s="94"/>
      <c r="PID4" s="94"/>
      <c r="PIE4" s="94"/>
      <c r="PIF4" s="94"/>
      <c r="PIG4" s="94"/>
      <c r="PIH4" s="94"/>
      <c r="PII4" s="94"/>
      <c r="PIJ4" s="94"/>
      <c r="PIK4" s="94"/>
      <c r="PIL4" s="94"/>
      <c r="PIM4" s="94"/>
      <c r="PIN4" s="94"/>
      <c r="PIO4" s="94"/>
      <c r="PIP4" s="94"/>
      <c r="PIQ4" s="94"/>
      <c r="PIR4" s="94"/>
      <c r="PIS4" s="94"/>
      <c r="PIT4" s="94"/>
      <c r="PIU4" s="94"/>
      <c r="PIV4" s="94"/>
      <c r="PIW4" s="94"/>
      <c r="PIX4" s="94"/>
      <c r="PIY4" s="94"/>
      <c r="PIZ4" s="94"/>
      <c r="PJA4" s="94"/>
      <c r="PJB4" s="94"/>
      <c r="PJC4" s="94"/>
      <c r="PJD4" s="94"/>
      <c r="PJE4" s="94"/>
      <c r="PJF4" s="94"/>
      <c r="PJG4" s="94"/>
      <c r="PJH4" s="94"/>
      <c r="PJI4" s="94"/>
      <c r="PJJ4" s="94"/>
      <c r="PJK4" s="94"/>
      <c r="PJL4" s="94"/>
      <c r="PJM4" s="94"/>
      <c r="PJN4" s="94"/>
      <c r="PJO4" s="94"/>
      <c r="PJP4" s="94"/>
      <c r="PJQ4" s="94"/>
      <c r="PJR4" s="94"/>
      <c r="PJS4" s="94"/>
      <c r="PJT4" s="94"/>
      <c r="PJU4" s="94"/>
      <c r="PJV4" s="94"/>
      <c r="PJW4" s="94"/>
      <c r="PJX4" s="94"/>
      <c r="PJY4" s="94"/>
      <c r="PJZ4" s="94"/>
      <c r="PKA4" s="94"/>
      <c r="PKB4" s="94"/>
      <c r="PKC4" s="94"/>
      <c r="PKD4" s="94"/>
      <c r="PKE4" s="94"/>
      <c r="PKF4" s="94"/>
      <c r="PKG4" s="94"/>
      <c r="PKH4" s="94"/>
      <c r="PKI4" s="94"/>
      <c r="PKJ4" s="94"/>
      <c r="PKK4" s="94"/>
      <c r="PKL4" s="94"/>
      <c r="PKM4" s="94"/>
      <c r="PKN4" s="94"/>
      <c r="PKO4" s="94"/>
      <c r="PKP4" s="94"/>
      <c r="PKQ4" s="94"/>
      <c r="PKR4" s="94"/>
      <c r="PKS4" s="94"/>
      <c r="PKT4" s="94"/>
      <c r="PKU4" s="94"/>
      <c r="PKV4" s="94"/>
      <c r="PKW4" s="94"/>
      <c r="PKX4" s="94"/>
      <c r="PKY4" s="94"/>
      <c r="PKZ4" s="94"/>
      <c r="PLA4" s="94"/>
      <c r="PLB4" s="94"/>
      <c r="PLC4" s="94"/>
      <c r="PLD4" s="94"/>
      <c r="PLE4" s="94"/>
      <c r="PLF4" s="94"/>
      <c r="PLG4" s="94"/>
      <c r="PLH4" s="94"/>
      <c r="PLI4" s="94"/>
      <c r="PLJ4" s="94"/>
      <c r="PLK4" s="94"/>
      <c r="PLL4" s="94"/>
      <c r="PLM4" s="94"/>
      <c r="PLN4" s="94"/>
      <c r="PLO4" s="94"/>
      <c r="PLP4" s="94"/>
      <c r="PLQ4" s="94"/>
      <c r="PLR4" s="94"/>
      <c r="PLS4" s="94"/>
      <c r="PLT4" s="94"/>
      <c r="PLU4" s="94"/>
      <c r="PLV4" s="94"/>
      <c r="PLW4" s="94"/>
      <c r="PLX4" s="94"/>
      <c r="PLY4" s="94"/>
      <c r="PLZ4" s="94"/>
      <c r="PMA4" s="94"/>
      <c r="PMB4" s="94"/>
      <c r="PMC4" s="94"/>
      <c r="PMD4" s="94"/>
      <c r="PME4" s="94"/>
      <c r="PMF4" s="94"/>
      <c r="PMG4" s="94"/>
      <c r="PMH4" s="94"/>
      <c r="PMI4" s="94"/>
      <c r="PMJ4" s="94"/>
      <c r="PMK4" s="94"/>
      <c r="PML4" s="94"/>
      <c r="PMM4" s="94"/>
      <c r="PMN4" s="94"/>
      <c r="PMO4" s="94"/>
      <c r="PMP4" s="94"/>
      <c r="PMQ4" s="94"/>
      <c r="PMR4" s="94"/>
      <c r="PMS4" s="94"/>
      <c r="PMT4" s="94"/>
      <c r="PMU4" s="94"/>
      <c r="PMV4" s="94"/>
      <c r="PMW4" s="94"/>
      <c r="PMX4" s="94"/>
      <c r="PMY4" s="94"/>
      <c r="PMZ4" s="94"/>
      <c r="PNA4" s="94"/>
      <c r="PNB4" s="94"/>
      <c r="PNC4" s="94"/>
      <c r="PND4" s="94"/>
      <c r="PNE4" s="94"/>
      <c r="PNF4" s="94"/>
      <c r="PNG4" s="94"/>
      <c r="PNH4" s="94"/>
      <c r="PNI4" s="94"/>
      <c r="PNJ4" s="94"/>
      <c r="PNK4" s="94"/>
      <c r="PNL4" s="94"/>
      <c r="PNM4" s="94"/>
      <c r="PNN4" s="94"/>
      <c r="PNO4" s="94"/>
      <c r="PNP4" s="94"/>
      <c r="PNQ4" s="94"/>
      <c r="PNR4" s="94"/>
      <c r="PNS4" s="94"/>
      <c r="PNT4" s="94"/>
      <c r="PNU4" s="94"/>
      <c r="PNV4" s="94"/>
      <c r="PNW4" s="94"/>
      <c r="PNX4" s="94"/>
      <c r="PNY4" s="94"/>
      <c r="PNZ4" s="94"/>
      <c r="POA4" s="94"/>
      <c r="POB4" s="94"/>
      <c r="POC4" s="94"/>
      <c r="POD4" s="94"/>
      <c r="POE4" s="94"/>
      <c r="POF4" s="94"/>
      <c r="POG4" s="94"/>
      <c r="POH4" s="94"/>
      <c r="POI4" s="94"/>
      <c r="POJ4" s="94"/>
      <c r="POK4" s="94"/>
      <c r="POL4" s="94"/>
      <c r="POM4" s="94"/>
      <c r="PON4" s="94"/>
      <c r="POO4" s="94"/>
      <c r="POP4" s="94"/>
      <c r="POQ4" s="94"/>
      <c r="POR4" s="94"/>
      <c r="POS4" s="94"/>
      <c r="POT4" s="94"/>
      <c r="POU4" s="94"/>
      <c r="POV4" s="94"/>
      <c r="POW4" s="94"/>
      <c r="POX4" s="94"/>
      <c r="POY4" s="94"/>
      <c r="POZ4" s="94"/>
      <c r="PPA4" s="94"/>
      <c r="PPB4" s="94"/>
      <c r="PPC4" s="94"/>
      <c r="PPD4" s="94"/>
      <c r="PPE4" s="94"/>
      <c r="PPF4" s="94"/>
      <c r="PPG4" s="94"/>
      <c r="PPH4" s="94"/>
      <c r="PPI4" s="94"/>
      <c r="PPJ4" s="94"/>
      <c r="PPK4" s="94"/>
      <c r="PPL4" s="94"/>
      <c r="PPM4" s="94"/>
      <c r="PPN4" s="94"/>
      <c r="PPO4" s="94"/>
      <c r="PPP4" s="94"/>
      <c r="PPQ4" s="94"/>
      <c r="PPR4" s="94"/>
      <c r="PPS4" s="94"/>
      <c r="PPT4" s="94"/>
      <c r="PPU4" s="94"/>
      <c r="PPV4" s="94"/>
      <c r="PPW4" s="94"/>
      <c r="PPX4" s="94"/>
      <c r="PPY4" s="94"/>
      <c r="PPZ4" s="94"/>
      <c r="PQA4" s="94"/>
      <c r="PQB4" s="94"/>
      <c r="PQC4" s="94"/>
      <c r="PQD4" s="94"/>
      <c r="PQE4" s="94"/>
      <c r="PQF4" s="94"/>
      <c r="PQG4" s="94"/>
      <c r="PQH4" s="94"/>
      <c r="PQI4" s="94"/>
      <c r="PQJ4" s="94"/>
      <c r="PQK4" s="94"/>
      <c r="PQL4" s="94"/>
      <c r="PQM4" s="94"/>
      <c r="PQN4" s="94"/>
      <c r="PQO4" s="94"/>
      <c r="PQP4" s="94"/>
      <c r="PQQ4" s="94"/>
      <c r="PQR4" s="94"/>
      <c r="PQS4" s="94"/>
      <c r="PQT4" s="94"/>
      <c r="PQU4" s="94"/>
      <c r="PQV4" s="94"/>
      <c r="PQW4" s="94"/>
      <c r="PQX4" s="94"/>
      <c r="PQY4" s="94"/>
      <c r="PQZ4" s="94"/>
      <c r="PRA4" s="94"/>
      <c r="PRB4" s="94"/>
      <c r="PRC4" s="94"/>
      <c r="PRD4" s="94"/>
      <c r="PRE4" s="94"/>
      <c r="PRF4" s="94"/>
      <c r="PRG4" s="94"/>
      <c r="PRH4" s="94"/>
      <c r="PRI4" s="94"/>
      <c r="PRJ4" s="94"/>
      <c r="PRK4" s="94"/>
      <c r="PRL4" s="94"/>
      <c r="PRM4" s="94"/>
      <c r="PRN4" s="94"/>
      <c r="PRO4" s="94"/>
      <c r="PRP4" s="94"/>
      <c r="PRQ4" s="94"/>
      <c r="PRR4" s="94"/>
      <c r="PRS4" s="94"/>
      <c r="PRT4" s="94"/>
      <c r="PRU4" s="94"/>
      <c r="PRV4" s="94"/>
      <c r="PRW4" s="94"/>
      <c r="PRX4" s="94"/>
      <c r="PRY4" s="94"/>
      <c r="PRZ4" s="94"/>
      <c r="PSA4" s="94"/>
      <c r="PSB4" s="94"/>
      <c r="PSC4" s="94"/>
      <c r="PSD4" s="94"/>
      <c r="PSE4" s="94"/>
      <c r="PSF4" s="94"/>
      <c r="PSG4" s="94"/>
      <c r="PSH4" s="94"/>
      <c r="PSI4" s="94"/>
      <c r="PSJ4" s="94"/>
      <c r="PSK4" s="94"/>
      <c r="PSL4" s="94"/>
      <c r="PSM4" s="94"/>
      <c r="PSN4" s="94"/>
      <c r="PSO4" s="94"/>
      <c r="PSP4" s="94"/>
      <c r="PSQ4" s="94"/>
      <c r="PSR4" s="94"/>
      <c r="PSS4" s="94"/>
      <c r="PST4" s="94"/>
      <c r="PSU4" s="94"/>
      <c r="PSV4" s="94"/>
      <c r="PSW4" s="94"/>
      <c r="PSX4" s="94"/>
      <c r="PSY4" s="94"/>
      <c r="PSZ4" s="94"/>
      <c r="PTA4" s="94"/>
      <c r="PTB4" s="94"/>
      <c r="PTC4" s="94"/>
      <c r="PTD4" s="94"/>
      <c r="PTE4" s="94"/>
      <c r="PTF4" s="94"/>
      <c r="PTG4" s="94"/>
      <c r="PTH4" s="94"/>
      <c r="PTI4" s="94"/>
      <c r="PTJ4" s="94"/>
      <c r="PTK4" s="94"/>
      <c r="PTL4" s="94"/>
      <c r="PTM4" s="94"/>
      <c r="PTN4" s="94"/>
      <c r="PTO4" s="94"/>
      <c r="PTP4" s="94"/>
      <c r="PTQ4" s="94"/>
      <c r="PTR4" s="94"/>
      <c r="PTS4" s="94"/>
      <c r="PTT4" s="94"/>
      <c r="PTU4" s="94"/>
      <c r="PTV4" s="94"/>
      <c r="PTW4" s="94"/>
      <c r="PTX4" s="94"/>
      <c r="PTY4" s="94"/>
      <c r="PTZ4" s="94"/>
      <c r="PUA4" s="94"/>
      <c r="PUB4" s="94"/>
      <c r="PUC4" s="94"/>
      <c r="PUD4" s="94"/>
      <c r="PUE4" s="94"/>
      <c r="PUF4" s="94"/>
      <c r="PUG4" s="94"/>
      <c r="PUH4" s="94"/>
      <c r="PUI4" s="94"/>
      <c r="PUJ4" s="94"/>
      <c r="PUK4" s="94"/>
      <c r="PUL4" s="94"/>
      <c r="PUM4" s="94"/>
      <c r="PUN4" s="94"/>
      <c r="PUO4" s="94"/>
      <c r="PUP4" s="94"/>
      <c r="PUQ4" s="94"/>
      <c r="PUR4" s="94"/>
      <c r="PUS4" s="94"/>
      <c r="PUT4" s="94"/>
      <c r="PUU4" s="94"/>
      <c r="PUV4" s="94"/>
      <c r="PUW4" s="94"/>
      <c r="PUX4" s="94"/>
      <c r="PUY4" s="94"/>
      <c r="PUZ4" s="94"/>
      <c r="PVA4" s="94"/>
      <c r="PVB4" s="94"/>
      <c r="PVC4" s="94"/>
      <c r="PVD4" s="94"/>
      <c r="PVE4" s="94"/>
      <c r="PVF4" s="94"/>
      <c r="PVG4" s="94"/>
      <c r="PVH4" s="94"/>
      <c r="PVI4" s="94"/>
      <c r="PVJ4" s="94"/>
      <c r="PVK4" s="94"/>
      <c r="PVL4" s="94"/>
      <c r="PVM4" s="94"/>
      <c r="PVN4" s="94"/>
      <c r="PVO4" s="94"/>
      <c r="PVP4" s="94"/>
      <c r="PVQ4" s="94"/>
      <c r="PVR4" s="94"/>
      <c r="PVS4" s="94"/>
      <c r="PVT4" s="94"/>
      <c r="PVU4" s="94"/>
      <c r="PVV4" s="94"/>
      <c r="PVW4" s="94"/>
      <c r="PVX4" s="94"/>
      <c r="PVY4" s="94"/>
      <c r="PVZ4" s="94"/>
      <c r="PWA4" s="94"/>
      <c r="PWB4" s="94"/>
      <c r="PWC4" s="94"/>
      <c r="PWD4" s="94"/>
      <c r="PWE4" s="94"/>
      <c r="PWF4" s="94"/>
      <c r="PWG4" s="94"/>
      <c r="PWH4" s="94"/>
      <c r="PWI4" s="94"/>
      <c r="PWJ4" s="94"/>
      <c r="PWK4" s="94"/>
      <c r="PWL4" s="94"/>
      <c r="PWM4" s="94"/>
      <c r="PWN4" s="94"/>
      <c r="PWO4" s="94"/>
      <c r="PWP4" s="94"/>
      <c r="PWQ4" s="94"/>
      <c r="PWR4" s="94"/>
      <c r="PWS4" s="94"/>
      <c r="PWT4" s="94"/>
      <c r="PWU4" s="94"/>
      <c r="PWV4" s="94"/>
      <c r="PWW4" s="94"/>
      <c r="PWX4" s="94"/>
      <c r="PWY4" s="94"/>
      <c r="PWZ4" s="94"/>
      <c r="PXA4" s="94"/>
      <c r="PXB4" s="94"/>
      <c r="PXC4" s="94"/>
      <c r="PXD4" s="94"/>
      <c r="PXE4" s="94"/>
      <c r="PXF4" s="94"/>
      <c r="PXG4" s="94"/>
      <c r="PXH4" s="94"/>
      <c r="PXI4" s="94"/>
      <c r="PXJ4" s="94"/>
      <c r="PXK4" s="94"/>
      <c r="PXL4" s="94"/>
      <c r="PXM4" s="94"/>
      <c r="PXN4" s="94"/>
      <c r="PXO4" s="94"/>
      <c r="PXP4" s="94"/>
      <c r="PXQ4" s="94"/>
      <c r="PXR4" s="94"/>
      <c r="PXS4" s="94"/>
      <c r="PXT4" s="94"/>
      <c r="PXU4" s="94"/>
      <c r="PXV4" s="94"/>
      <c r="PXW4" s="94"/>
      <c r="PXX4" s="94"/>
      <c r="PXY4" s="94"/>
      <c r="PXZ4" s="94"/>
      <c r="PYA4" s="94"/>
      <c r="PYB4" s="94"/>
      <c r="PYC4" s="94"/>
      <c r="PYD4" s="94"/>
      <c r="PYE4" s="94"/>
      <c r="PYF4" s="94"/>
      <c r="PYG4" s="94"/>
      <c r="PYH4" s="94"/>
      <c r="PYI4" s="94"/>
      <c r="PYJ4" s="94"/>
      <c r="PYK4" s="94"/>
      <c r="PYL4" s="94"/>
      <c r="PYM4" s="94"/>
      <c r="PYN4" s="94"/>
      <c r="PYO4" s="94"/>
      <c r="PYP4" s="94"/>
      <c r="PYQ4" s="94"/>
      <c r="PYR4" s="94"/>
      <c r="PYS4" s="94"/>
      <c r="PYT4" s="94"/>
      <c r="PYU4" s="94"/>
      <c r="PYV4" s="94"/>
      <c r="PYW4" s="94"/>
      <c r="PYX4" s="94"/>
      <c r="PYY4" s="94"/>
      <c r="PYZ4" s="94"/>
      <c r="PZA4" s="94"/>
      <c r="PZB4" s="94"/>
      <c r="PZC4" s="94"/>
      <c r="PZD4" s="94"/>
      <c r="PZE4" s="94"/>
      <c r="PZF4" s="94"/>
      <c r="PZG4" s="94"/>
      <c r="PZH4" s="94"/>
      <c r="PZI4" s="94"/>
      <c r="PZJ4" s="94"/>
      <c r="PZK4" s="94"/>
      <c r="PZL4" s="94"/>
      <c r="PZM4" s="94"/>
      <c r="PZN4" s="94"/>
      <c r="PZO4" s="94"/>
      <c r="PZP4" s="94"/>
      <c r="PZQ4" s="94"/>
      <c r="PZR4" s="94"/>
      <c r="PZS4" s="94"/>
      <c r="PZT4" s="94"/>
      <c r="PZU4" s="94"/>
      <c r="PZV4" s="94"/>
      <c r="PZW4" s="94"/>
      <c r="PZX4" s="94"/>
      <c r="PZY4" s="94"/>
      <c r="PZZ4" s="94"/>
      <c r="QAA4" s="94"/>
      <c r="QAB4" s="94"/>
      <c r="QAC4" s="94"/>
      <c r="QAD4" s="94"/>
      <c r="QAE4" s="94"/>
      <c r="QAF4" s="94"/>
      <c r="QAG4" s="94"/>
      <c r="QAH4" s="94"/>
      <c r="QAI4" s="94"/>
      <c r="QAJ4" s="94"/>
      <c r="QAK4" s="94"/>
      <c r="QAL4" s="94"/>
      <c r="QAM4" s="94"/>
      <c r="QAN4" s="94"/>
      <c r="QAO4" s="94"/>
      <c r="QAP4" s="94"/>
      <c r="QAQ4" s="94"/>
      <c r="QAR4" s="94"/>
      <c r="QAS4" s="94"/>
      <c r="QAT4" s="94"/>
      <c r="QAU4" s="94"/>
      <c r="QAV4" s="94"/>
      <c r="QAW4" s="94"/>
      <c r="QAX4" s="94"/>
      <c r="QAY4" s="94"/>
      <c r="QAZ4" s="94"/>
      <c r="QBA4" s="94"/>
      <c r="QBB4" s="94"/>
      <c r="QBC4" s="94"/>
      <c r="QBD4" s="94"/>
      <c r="QBE4" s="94"/>
      <c r="QBF4" s="94"/>
      <c r="QBG4" s="94"/>
      <c r="QBH4" s="94"/>
      <c r="QBI4" s="94"/>
      <c r="QBJ4" s="94"/>
      <c r="QBK4" s="94"/>
      <c r="QBL4" s="94"/>
      <c r="QBM4" s="94"/>
      <c r="QBN4" s="94"/>
      <c r="QBO4" s="94"/>
      <c r="QBP4" s="94"/>
      <c r="QBQ4" s="94"/>
      <c r="QBR4" s="94"/>
      <c r="QBS4" s="94"/>
      <c r="QBT4" s="94"/>
      <c r="QBU4" s="94"/>
      <c r="QBV4" s="94"/>
      <c r="QBW4" s="94"/>
      <c r="QBX4" s="94"/>
      <c r="QBY4" s="94"/>
      <c r="QBZ4" s="94"/>
      <c r="QCA4" s="94"/>
      <c r="QCB4" s="94"/>
      <c r="QCC4" s="94"/>
      <c r="QCD4" s="94"/>
      <c r="QCE4" s="94"/>
      <c r="QCF4" s="94"/>
      <c r="QCG4" s="94"/>
      <c r="QCH4" s="94"/>
      <c r="QCI4" s="94"/>
      <c r="QCJ4" s="94"/>
      <c r="QCK4" s="94"/>
      <c r="QCL4" s="94"/>
      <c r="QCM4" s="94"/>
      <c r="QCN4" s="94"/>
      <c r="QCO4" s="94"/>
      <c r="QCP4" s="94"/>
      <c r="QCQ4" s="94"/>
      <c r="QCR4" s="94"/>
      <c r="QCS4" s="94"/>
      <c r="QCT4" s="94"/>
      <c r="QCU4" s="94"/>
      <c r="QCV4" s="94"/>
      <c r="QCW4" s="94"/>
      <c r="QCX4" s="94"/>
      <c r="QCY4" s="94"/>
      <c r="QCZ4" s="94"/>
      <c r="QDA4" s="94"/>
      <c r="QDB4" s="94"/>
      <c r="QDC4" s="94"/>
      <c r="QDD4" s="94"/>
      <c r="QDE4" s="94"/>
      <c r="QDF4" s="94"/>
      <c r="QDG4" s="94"/>
      <c r="QDH4" s="94"/>
      <c r="QDI4" s="94"/>
      <c r="QDJ4" s="94"/>
      <c r="QDK4" s="94"/>
      <c r="QDL4" s="94"/>
      <c r="QDM4" s="94"/>
      <c r="QDN4" s="94"/>
      <c r="QDO4" s="94"/>
      <c r="QDP4" s="94"/>
      <c r="QDQ4" s="94"/>
      <c r="QDR4" s="94"/>
      <c r="QDS4" s="94"/>
      <c r="QDT4" s="94"/>
      <c r="QDU4" s="94"/>
      <c r="QDV4" s="94"/>
      <c r="QDW4" s="94"/>
      <c r="QDX4" s="94"/>
      <c r="QDY4" s="94"/>
      <c r="QDZ4" s="94"/>
      <c r="QEA4" s="94"/>
      <c r="QEB4" s="94"/>
      <c r="QEC4" s="94"/>
      <c r="QED4" s="94"/>
      <c r="QEE4" s="94"/>
      <c r="QEF4" s="94"/>
      <c r="QEG4" s="94"/>
      <c r="QEH4" s="94"/>
      <c r="QEI4" s="94"/>
      <c r="QEJ4" s="94"/>
      <c r="QEK4" s="94"/>
      <c r="QEL4" s="94"/>
      <c r="QEM4" s="94"/>
      <c r="QEN4" s="94"/>
      <c r="QEO4" s="94"/>
      <c r="QEP4" s="94"/>
      <c r="QEQ4" s="94"/>
      <c r="QER4" s="94"/>
      <c r="QES4" s="94"/>
      <c r="QET4" s="94"/>
      <c r="QEU4" s="94"/>
      <c r="QEV4" s="94"/>
      <c r="QEW4" s="94"/>
      <c r="QEX4" s="94"/>
      <c r="QEY4" s="94"/>
      <c r="QEZ4" s="94"/>
      <c r="QFA4" s="94"/>
      <c r="QFB4" s="94"/>
      <c r="QFC4" s="94"/>
      <c r="QFD4" s="94"/>
      <c r="QFE4" s="94"/>
      <c r="QFF4" s="94"/>
      <c r="QFG4" s="94"/>
      <c r="QFH4" s="94"/>
      <c r="QFI4" s="94"/>
      <c r="QFJ4" s="94"/>
      <c r="QFK4" s="94"/>
      <c r="QFL4" s="94"/>
      <c r="QFM4" s="94"/>
      <c r="QFN4" s="94"/>
      <c r="QFO4" s="94"/>
      <c r="QFP4" s="94"/>
      <c r="QFQ4" s="94"/>
      <c r="QFR4" s="94"/>
      <c r="QFS4" s="94"/>
      <c r="QFT4" s="94"/>
      <c r="QFU4" s="94"/>
      <c r="QFV4" s="94"/>
      <c r="QFW4" s="94"/>
      <c r="QFX4" s="94"/>
      <c r="QFY4" s="94"/>
      <c r="QFZ4" s="94"/>
      <c r="QGA4" s="94"/>
      <c r="QGB4" s="94"/>
      <c r="QGC4" s="94"/>
      <c r="QGD4" s="94"/>
      <c r="QGE4" s="94"/>
      <c r="QGF4" s="94"/>
      <c r="QGG4" s="94"/>
      <c r="QGH4" s="94"/>
      <c r="QGI4" s="94"/>
      <c r="QGJ4" s="94"/>
      <c r="QGK4" s="94"/>
      <c r="QGL4" s="94"/>
      <c r="QGM4" s="94"/>
      <c r="QGN4" s="94"/>
      <c r="QGO4" s="94"/>
      <c r="QGP4" s="94"/>
      <c r="QGQ4" s="94"/>
      <c r="QGR4" s="94"/>
      <c r="QGS4" s="94"/>
      <c r="QGT4" s="94"/>
      <c r="QGU4" s="94"/>
      <c r="QGV4" s="94"/>
      <c r="QGW4" s="94"/>
      <c r="QGX4" s="94"/>
      <c r="QGY4" s="94"/>
      <c r="QGZ4" s="94"/>
      <c r="QHA4" s="94"/>
      <c r="QHB4" s="94"/>
      <c r="QHC4" s="94"/>
      <c r="QHD4" s="94"/>
      <c r="QHE4" s="94"/>
      <c r="QHF4" s="94"/>
      <c r="QHG4" s="94"/>
      <c r="QHH4" s="94"/>
      <c r="QHI4" s="94"/>
      <c r="QHJ4" s="94"/>
      <c r="QHK4" s="94"/>
      <c r="QHL4" s="94"/>
      <c r="QHM4" s="94"/>
      <c r="QHN4" s="94"/>
      <c r="QHO4" s="94"/>
      <c r="QHP4" s="94"/>
      <c r="QHQ4" s="94"/>
      <c r="QHR4" s="94"/>
      <c r="QHS4" s="94"/>
      <c r="QHT4" s="94"/>
      <c r="QHU4" s="94"/>
      <c r="QHV4" s="94"/>
      <c r="QHW4" s="94"/>
      <c r="QHX4" s="94"/>
      <c r="QHY4" s="94"/>
      <c r="QHZ4" s="94"/>
      <c r="QIA4" s="94"/>
      <c r="QIB4" s="94"/>
      <c r="QIC4" s="94"/>
      <c r="QID4" s="94"/>
      <c r="QIE4" s="94"/>
      <c r="QIF4" s="94"/>
      <c r="QIG4" s="94"/>
      <c r="QIH4" s="94"/>
      <c r="QII4" s="94"/>
      <c r="QIJ4" s="94"/>
      <c r="QIK4" s="94"/>
      <c r="QIL4" s="94"/>
      <c r="QIM4" s="94"/>
      <c r="QIN4" s="94"/>
      <c r="QIO4" s="94"/>
      <c r="QIP4" s="94"/>
      <c r="QIQ4" s="94"/>
      <c r="QIR4" s="94"/>
      <c r="QIS4" s="94"/>
      <c r="QIT4" s="94"/>
      <c r="QIU4" s="94"/>
      <c r="QIV4" s="94"/>
      <c r="QIW4" s="94"/>
      <c r="QIX4" s="94"/>
      <c r="QIY4" s="94"/>
      <c r="QIZ4" s="94"/>
      <c r="QJA4" s="94"/>
      <c r="QJB4" s="94"/>
      <c r="QJC4" s="94"/>
      <c r="QJD4" s="94"/>
      <c r="QJE4" s="94"/>
      <c r="QJF4" s="94"/>
      <c r="QJG4" s="94"/>
      <c r="QJH4" s="94"/>
      <c r="QJI4" s="94"/>
      <c r="QJJ4" s="94"/>
      <c r="QJK4" s="94"/>
      <c r="QJL4" s="94"/>
      <c r="QJM4" s="94"/>
      <c r="QJN4" s="94"/>
      <c r="QJO4" s="94"/>
      <c r="QJP4" s="94"/>
      <c r="QJQ4" s="94"/>
      <c r="QJR4" s="94"/>
      <c r="QJS4" s="94"/>
      <c r="QJT4" s="94"/>
      <c r="QJU4" s="94"/>
      <c r="QJV4" s="94"/>
      <c r="QJW4" s="94"/>
      <c r="QJX4" s="94"/>
      <c r="QJY4" s="94"/>
      <c r="QJZ4" s="94"/>
      <c r="QKA4" s="94"/>
      <c r="QKB4" s="94"/>
      <c r="QKC4" s="94"/>
      <c r="QKD4" s="94"/>
      <c r="QKE4" s="94"/>
      <c r="QKF4" s="94"/>
      <c r="QKG4" s="94"/>
      <c r="QKH4" s="94"/>
      <c r="QKI4" s="94"/>
      <c r="QKJ4" s="94"/>
      <c r="QKK4" s="94"/>
      <c r="QKL4" s="94"/>
      <c r="QKM4" s="94"/>
      <c r="QKN4" s="94"/>
      <c r="QKO4" s="94"/>
      <c r="QKP4" s="94"/>
      <c r="QKQ4" s="94"/>
      <c r="QKR4" s="94"/>
      <c r="QKS4" s="94"/>
      <c r="QKT4" s="94"/>
      <c r="QKU4" s="94"/>
      <c r="QKV4" s="94"/>
      <c r="QKW4" s="94"/>
      <c r="QKX4" s="94"/>
      <c r="QKY4" s="94"/>
      <c r="QKZ4" s="94"/>
      <c r="QLA4" s="94"/>
      <c r="QLB4" s="94"/>
      <c r="QLC4" s="94"/>
      <c r="QLD4" s="94"/>
      <c r="QLE4" s="94"/>
      <c r="QLF4" s="94"/>
      <c r="QLG4" s="94"/>
      <c r="QLH4" s="94"/>
      <c r="QLI4" s="94"/>
      <c r="QLJ4" s="94"/>
      <c r="QLK4" s="94"/>
      <c r="QLL4" s="94"/>
      <c r="QLM4" s="94"/>
      <c r="QLN4" s="94"/>
      <c r="QLO4" s="94"/>
      <c r="QLP4" s="94"/>
      <c r="QLQ4" s="94"/>
      <c r="QLR4" s="94"/>
      <c r="QLS4" s="94"/>
      <c r="QLT4" s="94"/>
      <c r="QLU4" s="94"/>
      <c r="QLV4" s="94"/>
      <c r="QLW4" s="94"/>
      <c r="QLX4" s="94"/>
      <c r="QLY4" s="94"/>
      <c r="QLZ4" s="94"/>
      <c r="QMA4" s="94"/>
      <c r="QMB4" s="94"/>
      <c r="QMC4" s="94"/>
      <c r="QMD4" s="94"/>
      <c r="QME4" s="94"/>
      <c r="QMF4" s="94"/>
      <c r="QMG4" s="94"/>
      <c r="QMH4" s="94"/>
      <c r="QMI4" s="94"/>
      <c r="QMJ4" s="94"/>
      <c r="QMK4" s="94"/>
      <c r="QML4" s="94"/>
      <c r="QMM4" s="94"/>
      <c r="QMN4" s="94"/>
      <c r="QMO4" s="94"/>
      <c r="QMP4" s="94"/>
      <c r="QMQ4" s="94"/>
      <c r="QMR4" s="94"/>
      <c r="QMS4" s="94"/>
      <c r="QMT4" s="94"/>
      <c r="QMU4" s="94"/>
      <c r="QMV4" s="94"/>
      <c r="QMW4" s="94"/>
      <c r="QMX4" s="94"/>
      <c r="QMY4" s="94"/>
      <c r="QMZ4" s="94"/>
      <c r="QNA4" s="94"/>
      <c r="QNB4" s="94"/>
      <c r="QNC4" s="94"/>
      <c r="QND4" s="94"/>
      <c r="QNE4" s="94"/>
      <c r="QNF4" s="94"/>
      <c r="QNG4" s="94"/>
      <c r="QNH4" s="94"/>
      <c r="QNI4" s="94"/>
      <c r="QNJ4" s="94"/>
      <c r="QNK4" s="94"/>
      <c r="QNL4" s="94"/>
      <c r="QNM4" s="94"/>
      <c r="QNN4" s="94"/>
      <c r="QNO4" s="94"/>
      <c r="QNP4" s="94"/>
      <c r="QNQ4" s="94"/>
      <c r="QNR4" s="94"/>
      <c r="QNS4" s="94"/>
      <c r="QNT4" s="94"/>
      <c r="QNU4" s="94"/>
      <c r="QNV4" s="94"/>
      <c r="QNW4" s="94"/>
      <c r="QNX4" s="94"/>
      <c r="QNY4" s="94"/>
      <c r="QNZ4" s="94"/>
      <c r="QOA4" s="94"/>
      <c r="QOB4" s="94"/>
      <c r="QOC4" s="94"/>
      <c r="QOD4" s="94"/>
      <c r="QOE4" s="94"/>
      <c r="QOF4" s="94"/>
      <c r="QOG4" s="94"/>
      <c r="QOH4" s="94"/>
      <c r="QOI4" s="94"/>
      <c r="QOJ4" s="94"/>
      <c r="QOK4" s="94"/>
      <c r="QOL4" s="94"/>
      <c r="QOM4" s="94"/>
      <c r="QON4" s="94"/>
      <c r="QOO4" s="94"/>
      <c r="QOP4" s="94"/>
      <c r="QOQ4" s="94"/>
      <c r="QOR4" s="94"/>
      <c r="QOS4" s="94"/>
      <c r="QOT4" s="94"/>
      <c r="QOU4" s="94"/>
      <c r="QOV4" s="94"/>
      <c r="QOW4" s="94"/>
      <c r="QOX4" s="94"/>
      <c r="QOY4" s="94"/>
      <c r="QOZ4" s="94"/>
      <c r="QPA4" s="94"/>
      <c r="QPB4" s="94"/>
      <c r="QPC4" s="94"/>
      <c r="QPD4" s="94"/>
      <c r="QPE4" s="94"/>
      <c r="QPF4" s="94"/>
      <c r="QPG4" s="94"/>
      <c r="QPH4" s="94"/>
      <c r="QPI4" s="94"/>
      <c r="QPJ4" s="94"/>
      <c r="QPK4" s="94"/>
      <c r="QPL4" s="94"/>
      <c r="QPM4" s="94"/>
      <c r="QPN4" s="94"/>
      <c r="QPO4" s="94"/>
      <c r="QPP4" s="94"/>
      <c r="QPQ4" s="94"/>
      <c r="QPR4" s="94"/>
      <c r="QPS4" s="94"/>
      <c r="QPT4" s="94"/>
      <c r="QPU4" s="94"/>
      <c r="QPV4" s="94"/>
      <c r="QPW4" s="94"/>
      <c r="QPX4" s="94"/>
      <c r="QPY4" s="94"/>
      <c r="QPZ4" s="94"/>
      <c r="QQA4" s="94"/>
      <c r="QQB4" s="94"/>
      <c r="QQC4" s="94"/>
      <c r="QQD4" s="94"/>
      <c r="QQE4" s="94"/>
      <c r="QQF4" s="94"/>
      <c r="QQG4" s="94"/>
      <c r="QQH4" s="94"/>
      <c r="QQI4" s="94"/>
      <c r="QQJ4" s="94"/>
      <c r="QQK4" s="94"/>
      <c r="QQL4" s="94"/>
      <c r="QQM4" s="94"/>
      <c r="QQN4" s="94"/>
      <c r="QQO4" s="94"/>
      <c r="QQP4" s="94"/>
      <c r="QQQ4" s="94"/>
      <c r="QQR4" s="94"/>
      <c r="QQS4" s="94"/>
      <c r="QQT4" s="94"/>
      <c r="QQU4" s="94"/>
      <c r="QQV4" s="94"/>
      <c r="QQW4" s="94"/>
      <c r="QQX4" s="94"/>
      <c r="QQY4" s="94"/>
      <c r="QQZ4" s="94"/>
      <c r="QRA4" s="94"/>
      <c r="QRB4" s="94"/>
      <c r="QRC4" s="94"/>
      <c r="QRD4" s="94"/>
      <c r="QRE4" s="94"/>
      <c r="QRF4" s="94"/>
      <c r="QRG4" s="94"/>
      <c r="QRH4" s="94"/>
      <c r="QRI4" s="94"/>
      <c r="QRJ4" s="94"/>
      <c r="QRK4" s="94"/>
      <c r="QRL4" s="94"/>
      <c r="QRM4" s="94"/>
      <c r="QRN4" s="94"/>
      <c r="QRO4" s="94"/>
      <c r="QRP4" s="94"/>
      <c r="QRQ4" s="94"/>
      <c r="QRR4" s="94"/>
      <c r="QRS4" s="94"/>
      <c r="QRT4" s="94"/>
      <c r="QRU4" s="94"/>
      <c r="QRV4" s="94"/>
      <c r="QRW4" s="94"/>
      <c r="QRX4" s="94"/>
      <c r="QRY4" s="94"/>
      <c r="QRZ4" s="94"/>
      <c r="QSA4" s="94"/>
      <c r="QSB4" s="94"/>
      <c r="QSC4" s="94"/>
      <c r="QSD4" s="94"/>
      <c r="QSE4" s="94"/>
      <c r="QSF4" s="94"/>
      <c r="QSG4" s="94"/>
      <c r="QSH4" s="94"/>
      <c r="QSI4" s="94"/>
      <c r="QSJ4" s="94"/>
      <c r="QSK4" s="94"/>
      <c r="QSL4" s="94"/>
      <c r="QSM4" s="94"/>
      <c r="QSN4" s="94"/>
      <c r="QSO4" s="94"/>
      <c r="QSP4" s="94"/>
      <c r="QSQ4" s="94"/>
      <c r="QSR4" s="94"/>
      <c r="QSS4" s="94"/>
      <c r="QST4" s="94"/>
      <c r="QSU4" s="94"/>
      <c r="QSV4" s="94"/>
      <c r="QSW4" s="94"/>
      <c r="QSX4" s="94"/>
      <c r="QSY4" s="94"/>
      <c r="QSZ4" s="94"/>
      <c r="QTA4" s="94"/>
      <c r="QTB4" s="94"/>
      <c r="QTC4" s="94"/>
      <c r="QTD4" s="94"/>
      <c r="QTE4" s="94"/>
      <c r="QTF4" s="94"/>
      <c r="QTG4" s="94"/>
      <c r="QTH4" s="94"/>
      <c r="QTI4" s="94"/>
      <c r="QTJ4" s="94"/>
      <c r="QTK4" s="94"/>
      <c r="QTL4" s="94"/>
      <c r="QTM4" s="94"/>
      <c r="QTN4" s="94"/>
      <c r="QTO4" s="94"/>
      <c r="QTP4" s="94"/>
      <c r="QTQ4" s="94"/>
      <c r="QTR4" s="94"/>
      <c r="QTS4" s="94"/>
      <c r="QTT4" s="94"/>
      <c r="QTU4" s="94"/>
      <c r="QTV4" s="94"/>
      <c r="QTW4" s="94"/>
      <c r="QTX4" s="94"/>
      <c r="QTY4" s="94"/>
      <c r="QTZ4" s="94"/>
      <c r="QUA4" s="94"/>
      <c r="QUB4" s="94"/>
      <c r="QUC4" s="94"/>
      <c r="QUD4" s="94"/>
      <c r="QUE4" s="94"/>
      <c r="QUF4" s="94"/>
      <c r="QUG4" s="94"/>
      <c r="QUH4" s="94"/>
      <c r="QUI4" s="94"/>
      <c r="QUJ4" s="94"/>
      <c r="QUK4" s="94"/>
      <c r="QUL4" s="94"/>
      <c r="QUM4" s="94"/>
      <c r="QUN4" s="94"/>
      <c r="QUO4" s="94"/>
      <c r="QUP4" s="94"/>
      <c r="QUQ4" s="94"/>
      <c r="QUR4" s="94"/>
      <c r="QUS4" s="94"/>
      <c r="QUT4" s="94"/>
      <c r="QUU4" s="94"/>
      <c r="QUV4" s="94"/>
      <c r="QUW4" s="94"/>
      <c r="QUX4" s="94"/>
      <c r="QUY4" s="94"/>
      <c r="QUZ4" s="94"/>
      <c r="QVA4" s="94"/>
      <c r="QVB4" s="94"/>
      <c r="QVC4" s="94"/>
      <c r="QVD4" s="94"/>
      <c r="QVE4" s="94"/>
      <c r="QVF4" s="94"/>
      <c r="QVG4" s="94"/>
      <c r="QVH4" s="94"/>
      <c r="QVI4" s="94"/>
      <c r="QVJ4" s="94"/>
      <c r="QVK4" s="94"/>
      <c r="QVL4" s="94"/>
      <c r="QVM4" s="94"/>
      <c r="QVN4" s="94"/>
      <c r="QVO4" s="94"/>
      <c r="QVP4" s="94"/>
      <c r="QVQ4" s="94"/>
      <c r="QVR4" s="94"/>
      <c r="QVS4" s="94"/>
      <c r="QVT4" s="94"/>
      <c r="QVU4" s="94"/>
      <c r="QVV4" s="94"/>
      <c r="QVW4" s="94"/>
      <c r="QVX4" s="94"/>
      <c r="QVY4" s="94"/>
      <c r="QVZ4" s="94"/>
      <c r="QWA4" s="94"/>
      <c r="QWB4" s="94"/>
      <c r="QWC4" s="94"/>
      <c r="QWD4" s="94"/>
      <c r="QWE4" s="94"/>
      <c r="QWF4" s="94"/>
      <c r="QWG4" s="94"/>
      <c r="QWH4" s="94"/>
      <c r="QWI4" s="94"/>
      <c r="QWJ4" s="94"/>
      <c r="QWK4" s="94"/>
      <c r="QWL4" s="94"/>
      <c r="QWM4" s="94"/>
      <c r="QWN4" s="94"/>
      <c r="QWO4" s="94"/>
      <c r="QWP4" s="94"/>
      <c r="QWQ4" s="94"/>
      <c r="QWR4" s="94"/>
      <c r="QWS4" s="94"/>
      <c r="QWT4" s="94"/>
      <c r="QWU4" s="94"/>
      <c r="QWV4" s="94"/>
      <c r="QWW4" s="94"/>
      <c r="QWX4" s="94"/>
      <c r="QWY4" s="94"/>
      <c r="QWZ4" s="94"/>
      <c r="QXA4" s="94"/>
      <c r="QXB4" s="94"/>
      <c r="QXC4" s="94"/>
      <c r="QXD4" s="94"/>
      <c r="QXE4" s="94"/>
      <c r="QXF4" s="94"/>
      <c r="QXG4" s="94"/>
      <c r="QXH4" s="94"/>
      <c r="QXI4" s="94"/>
      <c r="QXJ4" s="94"/>
      <c r="QXK4" s="94"/>
      <c r="QXL4" s="94"/>
      <c r="QXM4" s="94"/>
      <c r="QXN4" s="94"/>
      <c r="QXO4" s="94"/>
      <c r="QXP4" s="94"/>
      <c r="QXQ4" s="94"/>
      <c r="QXR4" s="94"/>
      <c r="QXS4" s="94"/>
      <c r="QXT4" s="94"/>
      <c r="QXU4" s="94"/>
      <c r="QXV4" s="94"/>
      <c r="QXW4" s="94"/>
      <c r="QXX4" s="94"/>
      <c r="QXY4" s="94"/>
      <c r="QXZ4" s="94"/>
      <c r="QYA4" s="94"/>
      <c r="QYB4" s="94"/>
      <c r="QYC4" s="94"/>
      <c r="QYD4" s="94"/>
      <c r="QYE4" s="94"/>
      <c r="QYF4" s="94"/>
      <c r="QYG4" s="94"/>
      <c r="QYH4" s="94"/>
      <c r="QYI4" s="94"/>
      <c r="QYJ4" s="94"/>
      <c r="QYK4" s="94"/>
      <c r="QYL4" s="94"/>
      <c r="QYM4" s="94"/>
      <c r="QYN4" s="94"/>
      <c r="QYO4" s="94"/>
      <c r="QYP4" s="94"/>
      <c r="QYQ4" s="94"/>
      <c r="QYR4" s="94"/>
      <c r="QYS4" s="94"/>
      <c r="QYT4" s="94"/>
      <c r="QYU4" s="94"/>
      <c r="QYV4" s="94"/>
      <c r="QYW4" s="94"/>
      <c r="QYX4" s="94"/>
      <c r="QYY4" s="94"/>
      <c r="QYZ4" s="94"/>
      <c r="QZA4" s="94"/>
      <c r="QZB4" s="94"/>
      <c r="QZC4" s="94"/>
      <c r="QZD4" s="94"/>
      <c r="QZE4" s="94"/>
      <c r="QZF4" s="94"/>
      <c r="QZG4" s="94"/>
      <c r="QZH4" s="94"/>
      <c r="QZI4" s="94"/>
      <c r="QZJ4" s="94"/>
      <c r="QZK4" s="94"/>
      <c r="QZL4" s="94"/>
      <c r="QZM4" s="94"/>
      <c r="QZN4" s="94"/>
      <c r="QZO4" s="94"/>
      <c r="QZP4" s="94"/>
      <c r="QZQ4" s="94"/>
      <c r="QZR4" s="94"/>
      <c r="QZS4" s="94"/>
      <c r="QZT4" s="94"/>
      <c r="QZU4" s="94"/>
      <c r="QZV4" s="94"/>
      <c r="QZW4" s="94"/>
      <c r="QZX4" s="94"/>
      <c r="QZY4" s="94"/>
      <c r="QZZ4" s="94"/>
      <c r="RAA4" s="94"/>
      <c r="RAB4" s="94"/>
      <c r="RAC4" s="94"/>
      <c r="RAD4" s="94"/>
      <c r="RAE4" s="94"/>
      <c r="RAF4" s="94"/>
      <c r="RAG4" s="94"/>
      <c r="RAH4" s="94"/>
      <c r="RAI4" s="94"/>
      <c r="RAJ4" s="94"/>
      <c r="RAK4" s="94"/>
      <c r="RAL4" s="94"/>
      <c r="RAM4" s="94"/>
      <c r="RAN4" s="94"/>
      <c r="RAO4" s="94"/>
      <c r="RAP4" s="94"/>
      <c r="RAQ4" s="94"/>
      <c r="RAR4" s="94"/>
      <c r="RAS4" s="94"/>
      <c r="RAT4" s="94"/>
      <c r="RAU4" s="94"/>
      <c r="RAV4" s="94"/>
      <c r="RAW4" s="94"/>
      <c r="RAX4" s="94"/>
      <c r="RAY4" s="94"/>
      <c r="RAZ4" s="94"/>
      <c r="RBA4" s="94"/>
      <c r="RBB4" s="94"/>
      <c r="RBC4" s="94"/>
      <c r="RBD4" s="94"/>
      <c r="RBE4" s="94"/>
      <c r="RBF4" s="94"/>
      <c r="RBG4" s="94"/>
      <c r="RBH4" s="94"/>
      <c r="RBI4" s="94"/>
      <c r="RBJ4" s="94"/>
      <c r="RBK4" s="94"/>
      <c r="RBL4" s="94"/>
      <c r="RBM4" s="94"/>
      <c r="RBN4" s="94"/>
      <c r="RBO4" s="94"/>
      <c r="RBP4" s="94"/>
      <c r="RBQ4" s="94"/>
      <c r="RBR4" s="94"/>
      <c r="RBS4" s="94"/>
      <c r="RBT4" s="94"/>
      <c r="RBU4" s="94"/>
      <c r="RBV4" s="94"/>
      <c r="RBW4" s="94"/>
      <c r="RBX4" s="94"/>
      <c r="RBY4" s="94"/>
      <c r="RBZ4" s="94"/>
      <c r="RCA4" s="94"/>
      <c r="RCB4" s="94"/>
      <c r="RCC4" s="94"/>
      <c r="RCD4" s="94"/>
      <c r="RCE4" s="94"/>
      <c r="RCF4" s="94"/>
      <c r="RCG4" s="94"/>
      <c r="RCH4" s="94"/>
      <c r="RCI4" s="94"/>
      <c r="RCJ4" s="94"/>
      <c r="RCK4" s="94"/>
      <c r="RCL4" s="94"/>
      <c r="RCM4" s="94"/>
      <c r="RCN4" s="94"/>
      <c r="RCO4" s="94"/>
      <c r="RCP4" s="94"/>
      <c r="RCQ4" s="94"/>
      <c r="RCR4" s="94"/>
      <c r="RCS4" s="94"/>
      <c r="RCT4" s="94"/>
      <c r="RCU4" s="94"/>
      <c r="RCV4" s="94"/>
      <c r="RCW4" s="94"/>
      <c r="RCX4" s="94"/>
      <c r="RCY4" s="94"/>
      <c r="RCZ4" s="94"/>
      <c r="RDA4" s="94"/>
      <c r="RDB4" s="94"/>
      <c r="RDC4" s="94"/>
      <c r="RDD4" s="94"/>
      <c r="RDE4" s="94"/>
      <c r="RDF4" s="94"/>
      <c r="RDG4" s="94"/>
      <c r="RDH4" s="94"/>
      <c r="RDI4" s="94"/>
      <c r="RDJ4" s="94"/>
      <c r="RDK4" s="94"/>
      <c r="RDL4" s="94"/>
      <c r="RDM4" s="94"/>
      <c r="RDN4" s="94"/>
      <c r="RDO4" s="94"/>
      <c r="RDP4" s="94"/>
      <c r="RDQ4" s="94"/>
      <c r="RDR4" s="94"/>
      <c r="RDS4" s="94"/>
      <c r="RDT4" s="94"/>
      <c r="RDU4" s="94"/>
      <c r="RDV4" s="94"/>
      <c r="RDW4" s="94"/>
      <c r="RDX4" s="94"/>
      <c r="RDY4" s="94"/>
      <c r="RDZ4" s="94"/>
      <c r="REA4" s="94"/>
      <c r="REB4" s="94"/>
      <c r="REC4" s="94"/>
      <c r="RED4" s="94"/>
      <c r="REE4" s="94"/>
      <c r="REF4" s="94"/>
      <c r="REG4" s="94"/>
      <c r="REH4" s="94"/>
      <c r="REI4" s="94"/>
      <c r="REJ4" s="94"/>
      <c r="REK4" s="94"/>
      <c r="REL4" s="94"/>
      <c r="REM4" s="94"/>
      <c r="REN4" s="94"/>
      <c r="REO4" s="94"/>
      <c r="REP4" s="94"/>
      <c r="REQ4" s="94"/>
      <c r="RER4" s="94"/>
      <c r="RES4" s="94"/>
      <c r="RET4" s="94"/>
      <c r="REU4" s="94"/>
      <c r="REV4" s="94"/>
      <c r="REW4" s="94"/>
      <c r="REX4" s="94"/>
      <c r="REY4" s="94"/>
      <c r="REZ4" s="94"/>
      <c r="RFA4" s="94"/>
      <c r="RFB4" s="94"/>
      <c r="RFC4" s="94"/>
      <c r="RFD4" s="94"/>
      <c r="RFE4" s="94"/>
      <c r="RFF4" s="94"/>
      <c r="RFG4" s="94"/>
      <c r="RFH4" s="94"/>
      <c r="RFI4" s="94"/>
      <c r="RFJ4" s="94"/>
      <c r="RFK4" s="94"/>
      <c r="RFL4" s="94"/>
      <c r="RFM4" s="94"/>
      <c r="RFN4" s="94"/>
      <c r="RFO4" s="94"/>
      <c r="RFP4" s="94"/>
      <c r="RFQ4" s="94"/>
      <c r="RFR4" s="94"/>
      <c r="RFS4" s="94"/>
      <c r="RFT4" s="94"/>
      <c r="RFU4" s="94"/>
      <c r="RFV4" s="94"/>
      <c r="RFW4" s="94"/>
      <c r="RFX4" s="94"/>
      <c r="RFY4" s="94"/>
      <c r="RFZ4" s="94"/>
      <c r="RGA4" s="94"/>
      <c r="RGB4" s="94"/>
      <c r="RGC4" s="94"/>
      <c r="RGD4" s="94"/>
      <c r="RGE4" s="94"/>
      <c r="RGF4" s="94"/>
      <c r="RGG4" s="94"/>
      <c r="RGH4" s="94"/>
      <c r="RGI4" s="94"/>
      <c r="RGJ4" s="94"/>
      <c r="RGK4" s="94"/>
      <c r="RGL4" s="94"/>
      <c r="RGM4" s="94"/>
      <c r="RGN4" s="94"/>
      <c r="RGO4" s="94"/>
      <c r="RGP4" s="94"/>
      <c r="RGQ4" s="94"/>
      <c r="RGR4" s="94"/>
      <c r="RGS4" s="94"/>
      <c r="RGT4" s="94"/>
      <c r="RGU4" s="94"/>
      <c r="RGV4" s="94"/>
      <c r="RGW4" s="94"/>
      <c r="RGX4" s="94"/>
      <c r="RGY4" s="94"/>
      <c r="RGZ4" s="94"/>
      <c r="RHA4" s="94"/>
      <c r="RHB4" s="94"/>
      <c r="RHC4" s="94"/>
      <c r="RHD4" s="94"/>
      <c r="RHE4" s="94"/>
      <c r="RHF4" s="94"/>
      <c r="RHG4" s="94"/>
      <c r="RHH4" s="94"/>
      <c r="RHI4" s="94"/>
      <c r="RHJ4" s="94"/>
      <c r="RHK4" s="94"/>
      <c r="RHL4" s="94"/>
      <c r="RHM4" s="94"/>
      <c r="RHN4" s="94"/>
      <c r="RHO4" s="94"/>
      <c r="RHP4" s="94"/>
      <c r="RHQ4" s="94"/>
      <c r="RHR4" s="94"/>
      <c r="RHS4" s="94"/>
      <c r="RHT4" s="94"/>
      <c r="RHU4" s="94"/>
      <c r="RHV4" s="94"/>
      <c r="RHW4" s="94"/>
      <c r="RHX4" s="94"/>
      <c r="RHY4" s="94"/>
      <c r="RHZ4" s="94"/>
      <c r="RIA4" s="94"/>
      <c r="RIB4" s="94"/>
      <c r="RIC4" s="94"/>
      <c r="RID4" s="94"/>
      <c r="RIE4" s="94"/>
      <c r="RIF4" s="94"/>
      <c r="RIG4" s="94"/>
      <c r="RIH4" s="94"/>
      <c r="RII4" s="94"/>
      <c r="RIJ4" s="94"/>
      <c r="RIK4" s="94"/>
      <c r="RIL4" s="94"/>
      <c r="RIM4" s="94"/>
      <c r="RIN4" s="94"/>
      <c r="RIO4" s="94"/>
      <c r="RIP4" s="94"/>
      <c r="RIQ4" s="94"/>
      <c r="RIR4" s="94"/>
      <c r="RIS4" s="94"/>
      <c r="RIT4" s="94"/>
      <c r="RIU4" s="94"/>
      <c r="RIV4" s="94"/>
      <c r="RIW4" s="94"/>
      <c r="RIX4" s="94"/>
      <c r="RIY4" s="94"/>
      <c r="RIZ4" s="94"/>
      <c r="RJA4" s="94"/>
      <c r="RJB4" s="94"/>
      <c r="RJC4" s="94"/>
      <c r="RJD4" s="94"/>
      <c r="RJE4" s="94"/>
      <c r="RJF4" s="94"/>
      <c r="RJG4" s="94"/>
      <c r="RJH4" s="94"/>
      <c r="RJI4" s="94"/>
      <c r="RJJ4" s="94"/>
      <c r="RJK4" s="94"/>
      <c r="RJL4" s="94"/>
      <c r="RJM4" s="94"/>
      <c r="RJN4" s="94"/>
      <c r="RJO4" s="94"/>
      <c r="RJP4" s="94"/>
      <c r="RJQ4" s="94"/>
      <c r="RJR4" s="94"/>
      <c r="RJS4" s="94"/>
      <c r="RJT4" s="94"/>
      <c r="RJU4" s="94"/>
      <c r="RJV4" s="94"/>
      <c r="RJW4" s="94"/>
      <c r="RJX4" s="94"/>
      <c r="RJY4" s="94"/>
      <c r="RJZ4" s="94"/>
      <c r="RKA4" s="94"/>
      <c r="RKB4" s="94"/>
      <c r="RKC4" s="94"/>
      <c r="RKD4" s="94"/>
      <c r="RKE4" s="94"/>
      <c r="RKF4" s="94"/>
      <c r="RKG4" s="94"/>
      <c r="RKH4" s="94"/>
      <c r="RKI4" s="94"/>
      <c r="RKJ4" s="94"/>
      <c r="RKK4" s="94"/>
      <c r="RKL4" s="94"/>
      <c r="RKM4" s="94"/>
      <c r="RKN4" s="94"/>
      <c r="RKO4" s="94"/>
      <c r="RKP4" s="94"/>
      <c r="RKQ4" s="94"/>
      <c r="RKR4" s="94"/>
      <c r="RKS4" s="94"/>
      <c r="RKT4" s="94"/>
      <c r="RKU4" s="94"/>
      <c r="RKV4" s="94"/>
      <c r="RKW4" s="94"/>
      <c r="RKX4" s="94"/>
      <c r="RKY4" s="94"/>
      <c r="RKZ4" s="94"/>
      <c r="RLA4" s="94"/>
      <c r="RLB4" s="94"/>
      <c r="RLC4" s="94"/>
      <c r="RLD4" s="94"/>
      <c r="RLE4" s="94"/>
      <c r="RLF4" s="94"/>
      <c r="RLG4" s="94"/>
      <c r="RLH4" s="94"/>
      <c r="RLI4" s="94"/>
      <c r="RLJ4" s="94"/>
      <c r="RLK4" s="94"/>
      <c r="RLL4" s="94"/>
      <c r="RLM4" s="94"/>
      <c r="RLN4" s="94"/>
      <c r="RLO4" s="94"/>
      <c r="RLP4" s="94"/>
      <c r="RLQ4" s="94"/>
      <c r="RLR4" s="94"/>
      <c r="RLS4" s="94"/>
      <c r="RLT4" s="94"/>
      <c r="RLU4" s="94"/>
      <c r="RLV4" s="94"/>
      <c r="RLW4" s="94"/>
      <c r="RLX4" s="94"/>
      <c r="RLY4" s="94"/>
      <c r="RLZ4" s="94"/>
      <c r="RMA4" s="94"/>
      <c r="RMB4" s="94"/>
      <c r="RMC4" s="94"/>
      <c r="RMD4" s="94"/>
      <c r="RME4" s="94"/>
      <c r="RMF4" s="94"/>
      <c r="RMG4" s="94"/>
      <c r="RMH4" s="94"/>
      <c r="RMI4" s="94"/>
      <c r="RMJ4" s="94"/>
      <c r="RMK4" s="94"/>
      <c r="RML4" s="94"/>
      <c r="RMM4" s="94"/>
      <c r="RMN4" s="94"/>
      <c r="RMO4" s="94"/>
      <c r="RMP4" s="94"/>
      <c r="RMQ4" s="94"/>
      <c r="RMR4" s="94"/>
      <c r="RMS4" s="94"/>
      <c r="RMT4" s="94"/>
      <c r="RMU4" s="94"/>
      <c r="RMV4" s="94"/>
      <c r="RMW4" s="94"/>
      <c r="RMX4" s="94"/>
      <c r="RMY4" s="94"/>
      <c r="RMZ4" s="94"/>
      <c r="RNA4" s="94"/>
      <c r="RNB4" s="94"/>
      <c r="RNC4" s="94"/>
      <c r="RND4" s="94"/>
      <c r="RNE4" s="94"/>
      <c r="RNF4" s="94"/>
      <c r="RNG4" s="94"/>
      <c r="RNH4" s="94"/>
      <c r="RNI4" s="94"/>
      <c r="RNJ4" s="94"/>
      <c r="RNK4" s="94"/>
      <c r="RNL4" s="94"/>
      <c r="RNM4" s="94"/>
      <c r="RNN4" s="94"/>
      <c r="RNO4" s="94"/>
      <c r="RNP4" s="94"/>
      <c r="RNQ4" s="94"/>
      <c r="RNR4" s="94"/>
      <c r="RNS4" s="94"/>
      <c r="RNT4" s="94"/>
      <c r="RNU4" s="94"/>
      <c r="RNV4" s="94"/>
      <c r="RNW4" s="94"/>
      <c r="RNX4" s="94"/>
      <c r="RNY4" s="94"/>
      <c r="RNZ4" s="94"/>
      <c r="ROA4" s="94"/>
      <c r="ROB4" s="94"/>
      <c r="ROC4" s="94"/>
      <c r="ROD4" s="94"/>
      <c r="ROE4" s="94"/>
      <c r="ROF4" s="94"/>
      <c r="ROG4" s="94"/>
      <c r="ROH4" s="94"/>
      <c r="ROI4" s="94"/>
      <c r="ROJ4" s="94"/>
      <c r="ROK4" s="94"/>
      <c r="ROL4" s="94"/>
      <c r="ROM4" s="94"/>
      <c r="RON4" s="94"/>
      <c r="ROO4" s="94"/>
      <c r="ROP4" s="94"/>
      <c r="ROQ4" s="94"/>
      <c r="ROR4" s="94"/>
      <c r="ROS4" s="94"/>
      <c r="ROT4" s="94"/>
      <c r="ROU4" s="94"/>
      <c r="ROV4" s="94"/>
      <c r="ROW4" s="94"/>
      <c r="ROX4" s="94"/>
      <c r="ROY4" s="94"/>
      <c r="ROZ4" s="94"/>
      <c r="RPA4" s="94"/>
      <c r="RPB4" s="94"/>
      <c r="RPC4" s="94"/>
      <c r="RPD4" s="94"/>
      <c r="RPE4" s="94"/>
      <c r="RPF4" s="94"/>
      <c r="RPG4" s="94"/>
      <c r="RPH4" s="94"/>
      <c r="RPI4" s="94"/>
      <c r="RPJ4" s="94"/>
      <c r="RPK4" s="94"/>
      <c r="RPL4" s="94"/>
      <c r="RPM4" s="94"/>
      <c r="RPN4" s="94"/>
      <c r="RPO4" s="94"/>
      <c r="RPP4" s="94"/>
      <c r="RPQ4" s="94"/>
      <c r="RPR4" s="94"/>
      <c r="RPS4" s="94"/>
      <c r="RPT4" s="94"/>
      <c r="RPU4" s="94"/>
      <c r="RPV4" s="94"/>
      <c r="RPW4" s="94"/>
      <c r="RPX4" s="94"/>
      <c r="RPY4" s="94"/>
      <c r="RPZ4" s="94"/>
      <c r="RQA4" s="94"/>
      <c r="RQB4" s="94"/>
      <c r="RQC4" s="94"/>
      <c r="RQD4" s="94"/>
      <c r="RQE4" s="94"/>
      <c r="RQF4" s="94"/>
      <c r="RQG4" s="94"/>
      <c r="RQH4" s="94"/>
      <c r="RQI4" s="94"/>
      <c r="RQJ4" s="94"/>
      <c r="RQK4" s="94"/>
      <c r="RQL4" s="94"/>
      <c r="RQM4" s="94"/>
      <c r="RQN4" s="94"/>
      <c r="RQO4" s="94"/>
      <c r="RQP4" s="94"/>
      <c r="RQQ4" s="94"/>
      <c r="RQR4" s="94"/>
      <c r="RQS4" s="94"/>
      <c r="RQT4" s="94"/>
      <c r="RQU4" s="94"/>
      <c r="RQV4" s="94"/>
      <c r="RQW4" s="94"/>
      <c r="RQX4" s="94"/>
      <c r="RQY4" s="94"/>
      <c r="RQZ4" s="94"/>
      <c r="RRA4" s="94"/>
      <c r="RRB4" s="94"/>
      <c r="RRC4" s="94"/>
      <c r="RRD4" s="94"/>
      <c r="RRE4" s="94"/>
      <c r="RRF4" s="94"/>
      <c r="RRG4" s="94"/>
      <c r="RRH4" s="94"/>
      <c r="RRI4" s="94"/>
      <c r="RRJ4" s="94"/>
      <c r="RRK4" s="94"/>
      <c r="RRL4" s="94"/>
      <c r="RRM4" s="94"/>
      <c r="RRN4" s="94"/>
      <c r="RRO4" s="94"/>
      <c r="RRP4" s="94"/>
      <c r="RRQ4" s="94"/>
      <c r="RRR4" s="94"/>
      <c r="RRS4" s="94"/>
      <c r="RRT4" s="94"/>
      <c r="RRU4" s="94"/>
      <c r="RRV4" s="94"/>
      <c r="RRW4" s="94"/>
      <c r="RRX4" s="94"/>
      <c r="RRY4" s="94"/>
      <c r="RRZ4" s="94"/>
      <c r="RSA4" s="94"/>
      <c r="RSB4" s="94"/>
      <c r="RSC4" s="94"/>
      <c r="RSD4" s="94"/>
      <c r="RSE4" s="94"/>
      <c r="RSF4" s="94"/>
      <c r="RSG4" s="94"/>
      <c r="RSH4" s="94"/>
      <c r="RSI4" s="94"/>
      <c r="RSJ4" s="94"/>
      <c r="RSK4" s="94"/>
      <c r="RSL4" s="94"/>
      <c r="RSM4" s="94"/>
      <c r="RSN4" s="94"/>
      <c r="RSO4" s="94"/>
      <c r="RSP4" s="94"/>
      <c r="RSQ4" s="94"/>
      <c r="RSR4" s="94"/>
      <c r="RSS4" s="94"/>
      <c r="RST4" s="94"/>
      <c r="RSU4" s="94"/>
      <c r="RSV4" s="94"/>
      <c r="RSW4" s="94"/>
      <c r="RSX4" s="94"/>
      <c r="RSY4" s="94"/>
      <c r="RSZ4" s="94"/>
      <c r="RTA4" s="94"/>
      <c r="RTB4" s="94"/>
      <c r="RTC4" s="94"/>
      <c r="RTD4" s="94"/>
      <c r="RTE4" s="94"/>
      <c r="RTF4" s="94"/>
      <c r="RTG4" s="94"/>
      <c r="RTH4" s="94"/>
      <c r="RTI4" s="94"/>
      <c r="RTJ4" s="94"/>
      <c r="RTK4" s="94"/>
      <c r="RTL4" s="94"/>
      <c r="RTM4" s="94"/>
      <c r="RTN4" s="94"/>
      <c r="RTO4" s="94"/>
      <c r="RTP4" s="94"/>
      <c r="RTQ4" s="94"/>
      <c r="RTR4" s="94"/>
      <c r="RTS4" s="94"/>
      <c r="RTT4" s="94"/>
      <c r="RTU4" s="94"/>
      <c r="RTV4" s="94"/>
      <c r="RTW4" s="94"/>
      <c r="RTX4" s="94"/>
      <c r="RTY4" s="94"/>
      <c r="RTZ4" s="94"/>
      <c r="RUA4" s="94"/>
      <c r="RUB4" s="94"/>
      <c r="RUC4" s="94"/>
      <c r="RUD4" s="94"/>
      <c r="RUE4" s="94"/>
      <c r="RUF4" s="94"/>
      <c r="RUG4" s="94"/>
      <c r="RUH4" s="94"/>
      <c r="RUI4" s="94"/>
      <c r="RUJ4" s="94"/>
      <c r="RUK4" s="94"/>
      <c r="RUL4" s="94"/>
      <c r="RUM4" s="94"/>
      <c r="RUN4" s="94"/>
      <c r="RUO4" s="94"/>
      <c r="RUP4" s="94"/>
      <c r="RUQ4" s="94"/>
      <c r="RUR4" s="94"/>
      <c r="RUS4" s="94"/>
      <c r="RUT4" s="94"/>
      <c r="RUU4" s="94"/>
      <c r="RUV4" s="94"/>
      <c r="RUW4" s="94"/>
      <c r="RUX4" s="94"/>
      <c r="RUY4" s="94"/>
      <c r="RUZ4" s="94"/>
      <c r="RVA4" s="94"/>
      <c r="RVB4" s="94"/>
      <c r="RVC4" s="94"/>
      <c r="RVD4" s="94"/>
      <c r="RVE4" s="94"/>
      <c r="RVF4" s="94"/>
      <c r="RVG4" s="94"/>
      <c r="RVH4" s="94"/>
      <c r="RVI4" s="94"/>
      <c r="RVJ4" s="94"/>
      <c r="RVK4" s="94"/>
      <c r="RVL4" s="94"/>
      <c r="RVM4" s="94"/>
      <c r="RVN4" s="94"/>
      <c r="RVO4" s="94"/>
      <c r="RVP4" s="94"/>
      <c r="RVQ4" s="94"/>
      <c r="RVR4" s="94"/>
      <c r="RVS4" s="94"/>
      <c r="RVT4" s="94"/>
      <c r="RVU4" s="94"/>
      <c r="RVV4" s="94"/>
      <c r="RVW4" s="94"/>
      <c r="RVX4" s="94"/>
      <c r="RVY4" s="94"/>
      <c r="RVZ4" s="94"/>
      <c r="RWA4" s="94"/>
      <c r="RWB4" s="94"/>
      <c r="RWC4" s="94"/>
      <c r="RWD4" s="94"/>
      <c r="RWE4" s="94"/>
      <c r="RWF4" s="94"/>
      <c r="RWG4" s="94"/>
      <c r="RWH4" s="94"/>
      <c r="RWI4" s="94"/>
      <c r="RWJ4" s="94"/>
      <c r="RWK4" s="94"/>
      <c r="RWL4" s="94"/>
      <c r="RWM4" s="94"/>
      <c r="RWN4" s="94"/>
      <c r="RWO4" s="94"/>
      <c r="RWP4" s="94"/>
      <c r="RWQ4" s="94"/>
      <c r="RWR4" s="94"/>
      <c r="RWS4" s="94"/>
      <c r="RWT4" s="94"/>
      <c r="RWU4" s="94"/>
      <c r="RWV4" s="94"/>
      <c r="RWW4" s="94"/>
      <c r="RWX4" s="94"/>
      <c r="RWY4" s="94"/>
      <c r="RWZ4" s="94"/>
      <c r="RXA4" s="94"/>
      <c r="RXB4" s="94"/>
      <c r="RXC4" s="94"/>
      <c r="RXD4" s="94"/>
      <c r="RXE4" s="94"/>
      <c r="RXF4" s="94"/>
      <c r="RXG4" s="94"/>
      <c r="RXH4" s="94"/>
      <c r="RXI4" s="94"/>
      <c r="RXJ4" s="94"/>
      <c r="RXK4" s="94"/>
      <c r="RXL4" s="94"/>
      <c r="RXM4" s="94"/>
      <c r="RXN4" s="94"/>
      <c r="RXO4" s="94"/>
      <c r="RXP4" s="94"/>
      <c r="RXQ4" s="94"/>
      <c r="RXR4" s="94"/>
      <c r="RXS4" s="94"/>
      <c r="RXT4" s="94"/>
      <c r="RXU4" s="94"/>
      <c r="RXV4" s="94"/>
      <c r="RXW4" s="94"/>
      <c r="RXX4" s="94"/>
      <c r="RXY4" s="94"/>
      <c r="RXZ4" s="94"/>
      <c r="RYA4" s="94"/>
      <c r="RYB4" s="94"/>
      <c r="RYC4" s="94"/>
      <c r="RYD4" s="94"/>
      <c r="RYE4" s="94"/>
      <c r="RYF4" s="94"/>
      <c r="RYG4" s="94"/>
      <c r="RYH4" s="94"/>
      <c r="RYI4" s="94"/>
      <c r="RYJ4" s="94"/>
      <c r="RYK4" s="94"/>
      <c r="RYL4" s="94"/>
      <c r="RYM4" s="94"/>
      <c r="RYN4" s="94"/>
      <c r="RYO4" s="94"/>
      <c r="RYP4" s="94"/>
      <c r="RYQ4" s="94"/>
      <c r="RYR4" s="94"/>
      <c r="RYS4" s="94"/>
      <c r="RYT4" s="94"/>
      <c r="RYU4" s="94"/>
      <c r="RYV4" s="94"/>
      <c r="RYW4" s="94"/>
      <c r="RYX4" s="94"/>
      <c r="RYY4" s="94"/>
      <c r="RYZ4" s="94"/>
      <c r="RZA4" s="94"/>
      <c r="RZB4" s="94"/>
      <c r="RZC4" s="94"/>
      <c r="RZD4" s="94"/>
      <c r="RZE4" s="94"/>
      <c r="RZF4" s="94"/>
      <c r="RZG4" s="94"/>
      <c r="RZH4" s="94"/>
      <c r="RZI4" s="94"/>
      <c r="RZJ4" s="94"/>
      <c r="RZK4" s="94"/>
      <c r="RZL4" s="94"/>
      <c r="RZM4" s="94"/>
      <c r="RZN4" s="94"/>
      <c r="RZO4" s="94"/>
      <c r="RZP4" s="94"/>
      <c r="RZQ4" s="94"/>
      <c r="RZR4" s="94"/>
      <c r="RZS4" s="94"/>
      <c r="RZT4" s="94"/>
      <c r="RZU4" s="94"/>
      <c r="RZV4" s="94"/>
      <c r="RZW4" s="94"/>
      <c r="RZX4" s="94"/>
      <c r="RZY4" s="94"/>
      <c r="RZZ4" s="94"/>
      <c r="SAA4" s="94"/>
      <c r="SAB4" s="94"/>
      <c r="SAC4" s="94"/>
      <c r="SAD4" s="94"/>
      <c r="SAE4" s="94"/>
      <c r="SAF4" s="94"/>
      <c r="SAG4" s="94"/>
      <c r="SAH4" s="94"/>
      <c r="SAI4" s="94"/>
      <c r="SAJ4" s="94"/>
      <c r="SAK4" s="94"/>
      <c r="SAL4" s="94"/>
      <c r="SAM4" s="94"/>
      <c r="SAN4" s="94"/>
      <c r="SAO4" s="94"/>
      <c r="SAP4" s="94"/>
      <c r="SAQ4" s="94"/>
      <c r="SAR4" s="94"/>
      <c r="SAS4" s="94"/>
      <c r="SAT4" s="94"/>
      <c r="SAU4" s="94"/>
      <c r="SAV4" s="94"/>
      <c r="SAW4" s="94"/>
      <c r="SAX4" s="94"/>
      <c r="SAY4" s="94"/>
      <c r="SAZ4" s="94"/>
      <c r="SBA4" s="94"/>
      <c r="SBB4" s="94"/>
      <c r="SBC4" s="94"/>
      <c r="SBD4" s="94"/>
      <c r="SBE4" s="94"/>
      <c r="SBF4" s="94"/>
      <c r="SBG4" s="94"/>
      <c r="SBH4" s="94"/>
      <c r="SBI4" s="94"/>
      <c r="SBJ4" s="94"/>
      <c r="SBK4" s="94"/>
      <c r="SBL4" s="94"/>
      <c r="SBM4" s="94"/>
      <c r="SBN4" s="94"/>
      <c r="SBO4" s="94"/>
      <c r="SBP4" s="94"/>
      <c r="SBQ4" s="94"/>
      <c r="SBR4" s="94"/>
      <c r="SBS4" s="94"/>
      <c r="SBT4" s="94"/>
      <c r="SBU4" s="94"/>
      <c r="SBV4" s="94"/>
      <c r="SBW4" s="94"/>
      <c r="SBX4" s="94"/>
      <c r="SBY4" s="94"/>
      <c r="SBZ4" s="94"/>
      <c r="SCA4" s="94"/>
      <c r="SCB4" s="94"/>
      <c r="SCC4" s="94"/>
      <c r="SCD4" s="94"/>
      <c r="SCE4" s="94"/>
      <c r="SCF4" s="94"/>
      <c r="SCG4" s="94"/>
      <c r="SCH4" s="94"/>
      <c r="SCI4" s="94"/>
      <c r="SCJ4" s="94"/>
      <c r="SCK4" s="94"/>
      <c r="SCL4" s="94"/>
      <c r="SCM4" s="94"/>
      <c r="SCN4" s="94"/>
      <c r="SCO4" s="94"/>
      <c r="SCP4" s="94"/>
      <c r="SCQ4" s="94"/>
      <c r="SCR4" s="94"/>
      <c r="SCS4" s="94"/>
      <c r="SCT4" s="94"/>
      <c r="SCU4" s="94"/>
      <c r="SCV4" s="94"/>
      <c r="SCW4" s="94"/>
      <c r="SCX4" s="94"/>
      <c r="SCY4" s="94"/>
      <c r="SCZ4" s="94"/>
      <c r="SDA4" s="94"/>
      <c r="SDB4" s="94"/>
      <c r="SDC4" s="94"/>
      <c r="SDD4" s="94"/>
      <c r="SDE4" s="94"/>
      <c r="SDF4" s="94"/>
      <c r="SDG4" s="94"/>
      <c r="SDH4" s="94"/>
      <c r="SDI4" s="94"/>
      <c r="SDJ4" s="94"/>
      <c r="SDK4" s="94"/>
      <c r="SDL4" s="94"/>
      <c r="SDM4" s="94"/>
      <c r="SDN4" s="94"/>
      <c r="SDO4" s="94"/>
      <c r="SDP4" s="94"/>
      <c r="SDQ4" s="94"/>
      <c r="SDR4" s="94"/>
      <c r="SDS4" s="94"/>
      <c r="SDT4" s="94"/>
      <c r="SDU4" s="94"/>
      <c r="SDV4" s="94"/>
      <c r="SDW4" s="94"/>
      <c r="SDX4" s="94"/>
      <c r="SDY4" s="94"/>
      <c r="SDZ4" s="94"/>
      <c r="SEA4" s="94"/>
      <c r="SEB4" s="94"/>
      <c r="SEC4" s="94"/>
      <c r="SED4" s="94"/>
      <c r="SEE4" s="94"/>
      <c r="SEF4" s="94"/>
      <c r="SEG4" s="94"/>
      <c r="SEH4" s="94"/>
      <c r="SEI4" s="94"/>
      <c r="SEJ4" s="94"/>
      <c r="SEK4" s="94"/>
      <c r="SEL4" s="94"/>
      <c r="SEM4" s="94"/>
      <c r="SEN4" s="94"/>
      <c r="SEO4" s="94"/>
      <c r="SEP4" s="94"/>
      <c r="SEQ4" s="94"/>
      <c r="SER4" s="94"/>
      <c r="SES4" s="94"/>
      <c r="SET4" s="94"/>
      <c r="SEU4" s="94"/>
      <c r="SEV4" s="94"/>
      <c r="SEW4" s="94"/>
      <c r="SEX4" s="94"/>
      <c r="SEY4" s="94"/>
      <c r="SEZ4" s="94"/>
      <c r="SFA4" s="94"/>
      <c r="SFB4" s="94"/>
      <c r="SFC4" s="94"/>
      <c r="SFD4" s="94"/>
      <c r="SFE4" s="94"/>
      <c r="SFF4" s="94"/>
      <c r="SFG4" s="94"/>
      <c r="SFH4" s="94"/>
      <c r="SFI4" s="94"/>
      <c r="SFJ4" s="94"/>
      <c r="SFK4" s="94"/>
      <c r="SFL4" s="94"/>
      <c r="SFM4" s="94"/>
      <c r="SFN4" s="94"/>
      <c r="SFO4" s="94"/>
      <c r="SFP4" s="94"/>
      <c r="SFQ4" s="94"/>
      <c r="SFR4" s="94"/>
      <c r="SFS4" s="94"/>
      <c r="SFT4" s="94"/>
      <c r="SFU4" s="94"/>
      <c r="SFV4" s="94"/>
      <c r="SFW4" s="94"/>
      <c r="SFX4" s="94"/>
      <c r="SFY4" s="94"/>
      <c r="SFZ4" s="94"/>
      <c r="SGA4" s="94"/>
      <c r="SGB4" s="94"/>
      <c r="SGC4" s="94"/>
      <c r="SGD4" s="94"/>
      <c r="SGE4" s="94"/>
      <c r="SGF4" s="94"/>
      <c r="SGG4" s="94"/>
      <c r="SGH4" s="94"/>
      <c r="SGI4" s="94"/>
      <c r="SGJ4" s="94"/>
      <c r="SGK4" s="94"/>
      <c r="SGL4" s="94"/>
      <c r="SGM4" s="94"/>
      <c r="SGN4" s="94"/>
      <c r="SGO4" s="94"/>
      <c r="SGP4" s="94"/>
      <c r="SGQ4" s="94"/>
      <c r="SGR4" s="94"/>
      <c r="SGS4" s="94"/>
      <c r="SGT4" s="94"/>
      <c r="SGU4" s="94"/>
      <c r="SGV4" s="94"/>
      <c r="SGW4" s="94"/>
      <c r="SGX4" s="94"/>
      <c r="SGY4" s="94"/>
      <c r="SGZ4" s="94"/>
      <c r="SHA4" s="94"/>
      <c r="SHB4" s="94"/>
      <c r="SHC4" s="94"/>
      <c r="SHD4" s="94"/>
      <c r="SHE4" s="94"/>
      <c r="SHF4" s="94"/>
      <c r="SHG4" s="94"/>
      <c r="SHH4" s="94"/>
      <c r="SHI4" s="94"/>
      <c r="SHJ4" s="94"/>
      <c r="SHK4" s="94"/>
      <c r="SHL4" s="94"/>
      <c r="SHM4" s="94"/>
      <c r="SHN4" s="94"/>
      <c r="SHO4" s="94"/>
      <c r="SHP4" s="94"/>
      <c r="SHQ4" s="94"/>
      <c r="SHR4" s="94"/>
      <c r="SHS4" s="94"/>
      <c r="SHT4" s="94"/>
      <c r="SHU4" s="94"/>
      <c r="SHV4" s="94"/>
      <c r="SHW4" s="94"/>
      <c r="SHX4" s="94"/>
      <c r="SHY4" s="94"/>
      <c r="SHZ4" s="94"/>
      <c r="SIA4" s="94"/>
      <c r="SIB4" s="94"/>
      <c r="SIC4" s="94"/>
      <c r="SID4" s="94"/>
      <c r="SIE4" s="94"/>
      <c r="SIF4" s="94"/>
      <c r="SIG4" s="94"/>
      <c r="SIH4" s="94"/>
      <c r="SII4" s="94"/>
      <c r="SIJ4" s="94"/>
      <c r="SIK4" s="94"/>
      <c r="SIL4" s="94"/>
      <c r="SIM4" s="94"/>
      <c r="SIN4" s="94"/>
      <c r="SIO4" s="94"/>
      <c r="SIP4" s="94"/>
      <c r="SIQ4" s="94"/>
      <c r="SIR4" s="94"/>
      <c r="SIS4" s="94"/>
      <c r="SIT4" s="94"/>
      <c r="SIU4" s="94"/>
      <c r="SIV4" s="94"/>
      <c r="SIW4" s="94"/>
      <c r="SIX4" s="94"/>
      <c r="SIY4" s="94"/>
      <c r="SIZ4" s="94"/>
      <c r="SJA4" s="94"/>
      <c r="SJB4" s="94"/>
      <c r="SJC4" s="94"/>
      <c r="SJD4" s="94"/>
      <c r="SJE4" s="94"/>
      <c r="SJF4" s="94"/>
      <c r="SJG4" s="94"/>
      <c r="SJH4" s="94"/>
      <c r="SJI4" s="94"/>
      <c r="SJJ4" s="94"/>
      <c r="SJK4" s="94"/>
      <c r="SJL4" s="94"/>
      <c r="SJM4" s="94"/>
      <c r="SJN4" s="94"/>
      <c r="SJO4" s="94"/>
      <c r="SJP4" s="94"/>
      <c r="SJQ4" s="94"/>
      <c r="SJR4" s="94"/>
      <c r="SJS4" s="94"/>
      <c r="SJT4" s="94"/>
      <c r="SJU4" s="94"/>
      <c r="SJV4" s="94"/>
      <c r="SJW4" s="94"/>
      <c r="SJX4" s="94"/>
      <c r="SJY4" s="94"/>
      <c r="SJZ4" s="94"/>
      <c r="SKA4" s="94"/>
      <c r="SKB4" s="94"/>
      <c r="SKC4" s="94"/>
      <c r="SKD4" s="94"/>
      <c r="SKE4" s="94"/>
      <c r="SKF4" s="94"/>
      <c r="SKG4" s="94"/>
      <c r="SKH4" s="94"/>
      <c r="SKI4" s="94"/>
      <c r="SKJ4" s="94"/>
      <c r="SKK4" s="94"/>
      <c r="SKL4" s="94"/>
      <c r="SKM4" s="94"/>
      <c r="SKN4" s="94"/>
      <c r="SKO4" s="94"/>
      <c r="SKP4" s="94"/>
      <c r="SKQ4" s="94"/>
      <c r="SKR4" s="94"/>
      <c r="SKS4" s="94"/>
      <c r="SKT4" s="94"/>
      <c r="SKU4" s="94"/>
      <c r="SKV4" s="94"/>
      <c r="SKW4" s="94"/>
      <c r="SKX4" s="94"/>
      <c r="SKY4" s="94"/>
      <c r="SKZ4" s="94"/>
      <c r="SLA4" s="94"/>
      <c r="SLB4" s="94"/>
      <c r="SLC4" s="94"/>
      <c r="SLD4" s="94"/>
      <c r="SLE4" s="94"/>
      <c r="SLF4" s="94"/>
      <c r="SLG4" s="94"/>
      <c r="SLH4" s="94"/>
      <c r="SLI4" s="94"/>
      <c r="SLJ4" s="94"/>
      <c r="SLK4" s="94"/>
      <c r="SLL4" s="94"/>
      <c r="SLM4" s="94"/>
      <c r="SLN4" s="94"/>
      <c r="SLO4" s="94"/>
      <c r="SLP4" s="94"/>
      <c r="SLQ4" s="94"/>
      <c r="SLR4" s="94"/>
      <c r="SLS4" s="94"/>
      <c r="SLT4" s="94"/>
      <c r="SLU4" s="94"/>
      <c r="SLV4" s="94"/>
      <c r="SLW4" s="94"/>
      <c r="SLX4" s="94"/>
      <c r="SLY4" s="94"/>
      <c r="SLZ4" s="94"/>
      <c r="SMA4" s="94"/>
      <c r="SMB4" s="94"/>
      <c r="SMC4" s="94"/>
      <c r="SMD4" s="94"/>
      <c r="SME4" s="94"/>
      <c r="SMF4" s="94"/>
      <c r="SMG4" s="94"/>
      <c r="SMH4" s="94"/>
      <c r="SMI4" s="94"/>
      <c r="SMJ4" s="94"/>
      <c r="SMK4" s="94"/>
      <c r="SML4" s="94"/>
      <c r="SMM4" s="94"/>
      <c r="SMN4" s="94"/>
      <c r="SMO4" s="94"/>
      <c r="SMP4" s="94"/>
      <c r="SMQ4" s="94"/>
      <c r="SMR4" s="94"/>
      <c r="SMS4" s="94"/>
      <c r="SMT4" s="94"/>
      <c r="SMU4" s="94"/>
      <c r="SMV4" s="94"/>
      <c r="SMW4" s="94"/>
      <c r="SMX4" s="94"/>
      <c r="SMY4" s="94"/>
      <c r="SMZ4" s="94"/>
      <c r="SNA4" s="94"/>
      <c r="SNB4" s="94"/>
      <c r="SNC4" s="94"/>
      <c r="SND4" s="94"/>
      <c r="SNE4" s="94"/>
      <c r="SNF4" s="94"/>
      <c r="SNG4" s="94"/>
      <c r="SNH4" s="94"/>
      <c r="SNI4" s="94"/>
      <c r="SNJ4" s="94"/>
      <c r="SNK4" s="94"/>
      <c r="SNL4" s="94"/>
      <c r="SNM4" s="94"/>
      <c r="SNN4" s="94"/>
      <c r="SNO4" s="94"/>
      <c r="SNP4" s="94"/>
      <c r="SNQ4" s="94"/>
      <c r="SNR4" s="94"/>
      <c r="SNS4" s="94"/>
      <c r="SNT4" s="94"/>
      <c r="SNU4" s="94"/>
      <c r="SNV4" s="94"/>
      <c r="SNW4" s="94"/>
      <c r="SNX4" s="94"/>
      <c r="SNY4" s="94"/>
      <c r="SNZ4" s="94"/>
      <c r="SOA4" s="94"/>
      <c r="SOB4" s="94"/>
      <c r="SOC4" s="94"/>
      <c r="SOD4" s="94"/>
      <c r="SOE4" s="94"/>
      <c r="SOF4" s="94"/>
      <c r="SOG4" s="94"/>
      <c r="SOH4" s="94"/>
      <c r="SOI4" s="94"/>
      <c r="SOJ4" s="94"/>
      <c r="SOK4" s="94"/>
      <c r="SOL4" s="94"/>
      <c r="SOM4" s="94"/>
      <c r="SON4" s="94"/>
      <c r="SOO4" s="94"/>
      <c r="SOP4" s="94"/>
      <c r="SOQ4" s="94"/>
      <c r="SOR4" s="94"/>
      <c r="SOS4" s="94"/>
      <c r="SOT4" s="94"/>
      <c r="SOU4" s="94"/>
      <c r="SOV4" s="94"/>
      <c r="SOW4" s="94"/>
      <c r="SOX4" s="94"/>
      <c r="SOY4" s="94"/>
      <c r="SOZ4" s="94"/>
      <c r="SPA4" s="94"/>
      <c r="SPB4" s="94"/>
      <c r="SPC4" s="94"/>
      <c r="SPD4" s="94"/>
      <c r="SPE4" s="94"/>
      <c r="SPF4" s="94"/>
      <c r="SPG4" s="94"/>
      <c r="SPH4" s="94"/>
      <c r="SPI4" s="94"/>
      <c r="SPJ4" s="94"/>
      <c r="SPK4" s="94"/>
      <c r="SPL4" s="94"/>
      <c r="SPM4" s="94"/>
      <c r="SPN4" s="94"/>
      <c r="SPO4" s="94"/>
      <c r="SPP4" s="94"/>
      <c r="SPQ4" s="94"/>
      <c r="SPR4" s="94"/>
      <c r="SPS4" s="94"/>
      <c r="SPT4" s="94"/>
      <c r="SPU4" s="94"/>
      <c r="SPV4" s="94"/>
      <c r="SPW4" s="94"/>
      <c r="SPX4" s="94"/>
      <c r="SPY4" s="94"/>
      <c r="SPZ4" s="94"/>
      <c r="SQA4" s="94"/>
      <c r="SQB4" s="94"/>
      <c r="SQC4" s="94"/>
      <c r="SQD4" s="94"/>
      <c r="SQE4" s="94"/>
      <c r="SQF4" s="94"/>
      <c r="SQG4" s="94"/>
      <c r="SQH4" s="94"/>
      <c r="SQI4" s="94"/>
      <c r="SQJ4" s="94"/>
      <c r="SQK4" s="94"/>
      <c r="SQL4" s="94"/>
      <c r="SQM4" s="94"/>
      <c r="SQN4" s="94"/>
      <c r="SQO4" s="94"/>
      <c r="SQP4" s="94"/>
      <c r="SQQ4" s="94"/>
      <c r="SQR4" s="94"/>
      <c r="SQS4" s="94"/>
      <c r="SQT4" s="94"/>
      <c r="SQU4" s="94"/>
      <c r="SQV4" s="94"/>
      <c r="SQW4" s="94"/>
      <c r="SQX4" s="94"/>
      <c r="SQY4" s="94"/>
      <c r="SQZ4" s="94"/>
      <c r="SRA4" s="94"/>
      <c r="SRB4" s="94"/>
      <c r="SRC4" s="94"/>
      <c r="SRD4" s="94"/>
      <c r="SRE4" s="94"/>
      <c r="SRF4" s="94"/>
      <c r="SRG4" s="94"/>
      <c r="SRH4" s="94"/>
      <c r="SRI4" s="94"/>
      <c r="SRJ4" s="94"/>
      <c r="SRK4" s="94"/>
      <c r="SRL4" s="94"/>
      <c r="SRM4" s="94"/>
      <c r="SRN4" s="94"/>
      <c r="SRO4" s="94"/>
      <c r="SRP4" s="94"/>
      <c r="SRQ4" s="94"/>
      <c r="SRR4" s="94"/>
      <c r="SRS4" s="94"/>
      <c r="SRT4" s="94"/>
      <c r="SRU4" s="94"/>
      <c r="SRV4" s="94"/>
      <c r="SRW4" s="94"/>
      <c r="SRX4" s="94"/>
      <c r="SRY4" s="94"/>
      <c r="SRZ4" s="94"/>
      <c r="SSA4" s="94"/>
      <c r="SSB4" s="94"/>
      <c r="SSC4" s="94"/>
      <c r="SSD4" s="94"/>
      <c r="SSE4" s="94"/>
      <c r="SSF4" s="94"/>
      <c r="SSG4" s="94"/>
      <c r="SSH4" s="94"/>
      <c r="SSI4" s="94"/>
      <c r="SSJ4" s="94"/>
      <c r="SSK4" s="94"/>
      <c r="SSL4" s="94"/>
      <c r="SSM4" s="94"/>
      <c r="SSN4" s="94"/>
      <c r="SSO4" s="94"/>
      <c r="SSP4" s="94"/>
      <c r="SSQ4" s="94"/>
      <c r="SSR4" s="94"/>
      <c r="SSS4" s="94"/>
      <c r="SST4" s="94"/>
      <c r="SSU4" s="94"/>
      <c r="SSV4" s="94"/>
      <c r="SSW4" s="94"/>
      <c r="SSX4" s="94"/>
      <c r="SSY4" s="94"/>
      <c r="SSZ4" s="94"/>
      <c r="STA4" s="94"/>
      <c r="STB4" s="94"/>
      <c r="STC4" s="94"/>
      <c r="STD4" s="94"/>
      <c r="STE4" s="94"/>
      <c r="STF4" s="94"/>
      <c r="STG4" s="94"/>
      <c r="STH4" s="94"/>
      <c r="STI4" s="94"/>
      <c r="STJ4" s="94"/>
      <c r="STK4" s="94"/>
      <c r="STL4" s="94"/>
      <c r="STM4" s="94"/>
      <c r="STN4" s="94"/>
      <c r="STO4" s="94"/>
      <c r="STP4" s="94"/>
      <c r="STQ4" s="94"/>
      <c r="STR4" s="94"/>
      <c r="STS4" s="94"/>
      <c r="STT4" s="94"/>
      <c r="STU4" s="94"/>
      <c r="STV4" s="94"/>
      <c r="STW4" s="94"/>
      <c r="STX4" s="94"/>
      <c r="STY4" s="94"/>
      <c r="STZ4" s="94"/>
      <c r="SUA4" s="94"/>
      <c r="SUB4" s="94"/>
      <c r="SUC4" s="94"/>
      <c r="SUD4" s="94"/>
      <c r="SUE4" s="94"/>
      <c r="SUF4" s="94"/>
      <c r="SUG4" s="94"/>
      <c r="SUH4" s="94"/>
      <c r="SUI4" s="94"/>
      <c r="SUJ4" s="94"/>
      <c r="SUK4" s="94"/>
      <c r="SUL4" s="94"/>
      <c r="SUM4" s="94"/>
      <c r="SUN4" s="94"/>
      <c r="SUO4" s="94"/>
      <c r="SUP4" s="94"/>
      <c r="SUQ4" s="94"/>
      <c r="SUR4" s="94"/>
      <c r="SUS4" s="94"/>
      <c r="SUT4" s="94"/>
      <c r="SUU4" s="94"/>
      <c r="SUV4" s="94"/>
      <c r="SUW4" s="94"/>
      <c r="SUX4" s="94"/>
      <c r="SUY4" s="94"/>
      <c r="SUZ4" s="94"/>
      <c r="SVA4" s="94"/>
      <c r="SVB4" s="94"/>
      <c r="SVC4" s="94"/>
      <c r="SVD4" s="94"/>
      <c r="SVE4" s="94"/>
      <c r="SVF4" s="94"/>
      <c r="SVG4" s="94"/>
      <c r="SVH4" s="94"/>
      <c r="SVI4" s="94"/>
      <c r="SVJ4" s="94"/>
      <c r="SVK4" s="94"/>
      <c r="SVL4" s="94"/>
      <c r="SVM4" s="94"/>
      <c r="SVN4" s="94"/>
      <c r="SVO4" s="94"/>
      <c r="SVP4" s="94"/>
      <c r="SVQ4" s="94"/>
      <c r="SVR4" s="94"/>
      <c r="SVS4" s="94"/>
      <c r="SVT4" s="94"/>
      <c r="SVU4" s="94"/>
      <c r="SVV4" s="94"/>
      <c r="SVW4" s="94"/>
      <c r="SVX4" s="94"/>
      <c r="SVY4" s="94"/>
      <c r="SVZ4" s="94"/>
      <c r="SWA4" s="94"/>
      <c r="SWB4" s="94"/>
      <c r="SWC4" s="94"/>
      <c r="SWD4" s="94"/>
      <c r="SWE4" s="94"/>
      <c r="SWF4" s="94"/>
      <c r="SWG4" s="94"/>
      <c r="SWH4" s="94"/>
      <c r="SWI4" s="94"/>
      <c r="SWJ4" s="94"/>
      <c r="SWK4" s="94"/>
      <c r="SWL4" s="94"/>
      <c r="SWM4" s="94"/>
      <c r="SWN4" s="94"/>
      <c r="SWO4" s="94"/>
      <c r="SWP4" s="94"/>
      <c r="SWQ4" s="94"/>
      <c r="SWR4" s="94"/>
      <c r="SWS4" s="94"/>
      <c r="SWT4" s="94"/>
      <c r="SWU4" s="94"/>
      <c r="SWV4" s="94"/>
      <c r="SWW4" s="94"/>
      <c r="SWX4" s="94"/>
      <c r="SWY4" s="94"/>
      <c r="SWZ4" s="94"/>
      <c r="SXA4" s="94"/>
      <c r="SXB4" s="94"/>
      <c r="SXC4" s="94"/>
      <c r="SXD4" s="94"/>
      <c r="SXE4" s="94"/>
      <c r="SXF4" s="94"/>
      <c r="SXG4" s="94"/>
      <c r="SXH4" s="94"/>
      <c r="SXI4" s="94"/>
      <c r="SXJ4" s="94"/>
      <c r="SXK4" s="94"/>
      <c r="SXL4" s="94"/>
      <c r="SXM4" s="94"/>
      <c r="SXN4" s="94"/>
      <c r="SXO4" s="94"/>
      <c r="SXP4" s="94"/>
      <c r="SXQ4" s="94"/>
      <c r="SXR4" s="94"/>
      <c r="SXS4" s="94"/>
      <c r="SXT4" s="94"/>
      <c r="SXU4" s="94"/>
      <c r="SXV4" s="94"/>
      <c r="SXW4" s="94"/>
      <c r="SXX4" s="94"/>
      <c r="SXY4" s="94"/>
      <c r="SXZ4" s="94"/>
      <c r="SYA4" s="94"/>
      <c r="SYB4" s="94"/>
      <c r="SYC4" s="94"/>
      <c r="SYD4" s="94"/>
      <c r="SYE4" s="94"/>
      <c r="SYF4" s="94"/>
      <c r="SYG4" s="94"/>
      <c r="SYH4" s="94"/>
      <c r="SYI4" s="94"/>
      <c r="SYJ4" s="94"/>
      <c r="SYK4" s="94"/>
      <c r="SYL4" s="94"/>
      <c r="SYM4" s="94"/>
      <c r="SYN4" s="94"/>
      <c r="SYO4" s="94"/>
      <c r="SYP4" s="94"/>
      <c r="SYQ4" s="94"/>
      <c r="SYR4" s="94"/>
      <c r="SYS4" s="94"/>
      <c r="SYT4" s="94"/>
      <c r="SYU4" s="94"/>
      <c r="SYV4" s="94"/>
      <c r="SYW4" s="94"/>
      <c r="SYX4" s="94"/>
      <c r="SYY4" s="94"/>
      <c r="SYZ4" s="94"/>
      <c r="SZA4" s="94"/>
      <c r="SZB4" s="94"/>
      <c r="SZC4" s="94"/>
      <c r="SZD4" s="94"/>
      <c r="SZE4" s="94"/>
      <c r="SZF4" s="94"/>
      <c r="SZG4" s="94"/>
      <c r="SZH4" s="94"/>
      <c r="SZI4" s="94"/>
      <c r="SZJ4" s="94"/>
      <c r="SZK4" s="94"/>
      <c r="SZL4" s="94"/>
      <c r="SZM4" s="94"/>
      <c r="SZN4" s="94"/>
      <c r="SZO4" s="94"/>
      <c r="SZP4" s="94"/>
      <c r="SZQ4" s="94"/>
      <c r="SZR4" s="94"/>
      <c r="SZS4" s="94"/>
      <c r="SZT4" s="94"/>
      <c r="SZU4" s="94"/>
      <c r="SZV4" s="94"/>
      <c r="SZW4" s="94"/>
      <c r="SZX4" s="94"/>
      <c r="SZY4" s="94"/>
      <c r="SZZ4" s="94"/>
      <c r="TAA4" s="94"/>
      <c r="TAB4" s="94"/>
      <c r="TAC4" s="94"/>
      <c r="TAD4" s="94"/>
      <c r="TAE4" s="94"/>
      <c r="TAF4" s="94"/>
      <c r="TAG4" s="94"/>
      <c r="TAH4" s="94"/>
      <c r="TAI4" s="94"/>
      <c r="TAJ4" s="94"/>
      <c r="TAK4" s="94"/>
      <c r="TAL4" s="94"/>
      <c r="TAM4" s="94"/>
      <c r="TAN4" s="94"/>
      <c r="TAO4" s="94"/>
      <c r="TAP4" s="94"/>
      <c r="TAQ4" s="94"/>
      <c r="TAR4" s="94"/>
      <c r="TAS4" s="94"/>
      <c r="TAT4" s="94"/>
      <c r="TAU4" s="94"/>
      <c r="TAV4" s="94"/>
      <c r="TAW4" s="94"/>
      <c r="TAX4" s="94"/>
      <c r="TAY4" s="94"/>
      <c r="TAZ4" s="94"/>
      <c r="TBA4" s="94"/>
      <c r="TBB4" s="94"/>
      <c r="TBC4" s="94"/>
      <c r="TBD4" s="94"/>
      <c r="TBE4" s="94"/>
      <c r="TBF4" s="94"/>
      <c r="TBG4" s="94"/>
      <c r="TBH4" s="94"/>
      <c r="TBI4" s="94"/>
      <c r="TBJ4" s="94"/>
      <c r="TBK4" s="94"/>
      <c r="TBL4" s="94"/>
      <c r="TBM4" s="94"/>
      <c r="TBN4" s="94"/>
      <c r="TBO4" s="94"/>
      <c r="TBP4" s="94"/>
      <c r="TBQ4" s="94"/>
      <c r="TBR4" s="94"/>
      <c r="TBS4" s="94"/>
      <c r="TBT4" s="94"/>
      <c r="TBU4" s="94"/>
      <c r="TBV4" s="94"/>
      <c r="TBW4" s="94"/>
      <c r="TBX4" s="94"/>
      <c r="TBY4" s="94"/>
      <c r="TBZ4" s="94"/>
      <c r="TCA4" s="94"/>
      <c r="TCB4" s="94"/>
      <c r="TCC4" s="94"/>
      <c r="TCD4" s="94"/>
      <c r="TCE4" s="94"/>
      <c r="TCF4" s="94"/>
      <c r="TCG4" s="94"/>
      <c r="TCH4" s="94"/>
      <c r="TCI4" s="94"/>
      <c r="TCJ4" s="94"/>
      <c r="TCK4" s="94"/>
      <c r="TCL4" s="94"/>
      <c r="TCM4" s="94"/>
      <c r="TCN4" s="94"/>
      <c r="TCO4" s="94"/>
      <c r="TCP4" s="94"/>
      <c r="TCQ4" s="94"/>
      <c r="TCR4" s="94"/>
      <c r="TCS4" s="94"/>
      <c r="TCT4" s="94"/>
      <c r="TCU4" s="94"/>
      <c r="TCV4" s="94"/>
      <c r="TCW4" s="94"/>
      <c r="TCX4" s="94"/>
      <c r="TCY4" s="94"/>
      <c r="TCZ4" s="94"/>
      <c r="TDA4" s="94"/>
      <c r="TDB4" s="94"/>
      <c r="TDC4" s="94"/>
      <c r="TDD4" s="94"/>
      <c r="TDE4" s="94"/>
      <c r="TDF4" s="94"/>
      <c r="TDG4" s="94"/>
      <c r="TDH4" s="94"/>
      <c r="TDI4" s="94"/>
      <c r="TDJ4" s="94"/>
      <c r="TDK4" s="94"/>
      <c r="TDL4" s="94"/>
      <c r="TDM4" s="94"/>
      <c r="TDN4" s="94"/>
      <c r="TDO4" s="94"/>
      <c r="TDP4" s="94"/>
      <c r="TDQ4" s="94"/>
      <c r="TDR4" s="94"/>
      <c r="TDS4" s="94"/>
      <c r="TDT4" s="94"/>
      <c r="TDU4" s="94"/>
      <c r="TDV4" s="94"/>
      <c r="TDW4" s="94"/>
      <c r="TDX4" s="94"/>
      <c r="TDY4" s="94"/>
      <c r="TDZ4" s="94"/>
      <c r="TEA4" s="94"/>
      <c r="TEB4" s="94"/>
      <c r="TEC4" s="94"/>
      <c r="TED4" s="94"/>
      <c r="TEE4" s="94"/>
      <c r="TEF4" s="94"/>
      <c r="TEG4" s="94"/>
      <c r="TEH4" s="94"/>
      <c r="TEI4" s="94"/>
      <c r="TEJ4" s="94"/>
      <c r="TEK4" s="94"/>
      <c r="TEL4" s="94"/>
      <c r="TEM4" s="94"/>
      <c r="TEN4" s="94"/>
      <c r="TEO4" s="94"/>
      <c r="TEP4" s="94"/>
      <c r="TEQ4" s="94"/>
      <c r="TER4" s="94"/>
      <c r="TES4" s="94"/>
      <c r="TET4" s="94"/>
      <c r="TEU4" s="94"/>
      <c r="TEV4" s="94"/>
      <c r="TEW4" s="94"/>
      <c r="TEX4" s="94"/>
      <c r="TEY4" s="94"/>
      <c r="TEZ4" s="94"/>
      <c r="TFA4" s="94"/>
      <c r="TFB4" s="94"/>
      <c r="TFC4" s="94"/>
      <c r="TFD4" s="94"/>
      <c r="TFE4" s="94"/>
      <c r="TFF4" s="94"/>
      <c r="TFG4" s="94"/>
      <c r="TFH4" s="94"/>
      <c r="TFI4" s="94"/>
      <c r="TFJ4" s="94"/>
      <c r="TFK4" s="94"/>
      <c r="TFL4" s="94"/>
      <c r="TFM4" s="94"/>
      <c r="TFN4" s="94"/>
      <c r="TFO4" s="94"/>
      <c r="TFP4" s="94"/>
      <c r="TFQ4" s="94"/>
      <c r="TFR4" s="94"/>
      <c r="TFS4" s="94"/>
      <c r="TFT4" s="94"/>
      <c r="TFU4" s="94"/>
      <c r="TFV4" s="94"/>
      <c r="TFW4" s="94"/>
      <c r="TFX4" s="94"/>
      <c r="TFY4" s="94"/>
      <c r="TFZ4" s="94"/>
      <c r="TGA4" s="94"/>
      <c r="TGB4" s="94"/>
      <c r="TGC4" s="94"/>
      <c r="TGD4" s="94"/>
      <c r="TGE4" s="94"/>
      <c r="TGF4" s="94"/>
      <c r="TGG4" s="94"/>
      <c r="TGH4" s="94"/>
      <c r="TGI4" s="94"/>
      <c r="TGJ4" s="94"/>
      <c r="TGK4" s="94"/>
      <c r="TGL4" s="94"/>
      <c r="TGM4" s="94"/>
      <c r="TGN4" s="94"/>
      <c r="TGO4" s="94"/>
      <c r="TGP4" s="94"/>
      <c r="TGQ4" s="94"/>
      <c r="TGR4" s="94"/>
      <c r="TGS4" s="94"/>
      <c r="TGT4" s="94"/>
      <c r="TGU4" s="94"/>
      <c r="TGV4" s="94"/>
      <c r="TGW4" s="94"/>
      <c r="TGX4" s="94"/>
      <c r="TGY4" s="94"/>
      <c r="TGZ4" s="94"/>
      <c r="THA4" s="94"/>
      <c r="THB4" s="94"/>
      <c r="THC4" s="94"/>
      <c r="THD4" s="94"/>
      <c r="THE4" s="94"/>
      <c r="THF4" s="94"/>
      <c r="THG4" s="94"/>
      <c r="THH4" s="94"/>
      <c r="THI4" s="94"/>
      <c r="THJ4" s="94"/>
      <c r="THK4" s="94"/>
      <c r="THL4" s="94"/>
      <c r="THM4" s="94"/>
      <c r="THN4" s="94"/>
      <c r="THO4" s="94"/>
      <c r="THP4" s="94"/>
      <c r="THQ4" s="94"/>
      <c r="THR4" s="94"/>
      <c r="THS4" s="94"/>
      <c r="THT4" s="94"/>
      <c r="THU4" s="94"/>
      <c r="THV4" s="94"/>
      <c r="THW4" s="94"/>
      <c r="THX4" s="94"/>
      <c r="THY4" s="94"/>
      <c r="THZ4" s="94"/>
      <c r="TIA4" s="94"/>
      <c r="TIB4" s="94"/>
      <c r="TIC4" s="94"/>
      <c r="TID4" s="94"/>
      <c r="TIE4" s="94"/>
      <c r="TIF4" s="94"/>
      <c r="TIG4" s="94"/>
      <c r="TIH4" s="94"/>
      <c r="TII4" s="94"/>
      <c r="TIJ4" s="94"/>
      <c r="TIK4" s="94"/>
      <c r="TIL4" s="94"/>
      <c r="TIM4" s="94"/>
      <c r="TIN4" s="94"/>
      <c r="TIO4" s="94"/>
      <c r="TIP4" s="94"/>
      <c r="TIQ4" s="94"/>
      <c r="TIR4" s="94"/>
      <c r="TIS4" s="94"/>
      <c r="TIT4" s="94"/>
      <c r="TIU4" s="94"/>
      <c r="TIV4" s="94"/>
      <c r="TIW4" s="94"/>
      <c r="TIX4" s="94"/>
      <c r="TIY4" s="94"/>
      <c r="TIZ4" s="94"/>
      <c r="TJA4" s="94"/>
      <c r="TJB4" s="94"/>
      <c r="TJC4" s="94"/>
      <c r="TJD4" s="94"/>
      <c r="TJE4" s="94"/>
      <c r="TJF4" s="94"/>
      <c r="TJG4" s="94"/>
      <c r="TJH4" s="94"/>
      <c r="TJI4" s="94"/>
      <c r="TJJ4" s="94"/>
      <c r="TJK4" s="94"/>
      <c r="TJL4" s="94"/>
      <c r="TJM4" s="94"/>
      <c r="TJN4" s="94"/>
      <c r="TJO4" s="94"/>
      <c r="TJP4" s="94"/>
      <c r="TJQ4" s="94"/>
      <c r="TJR4" s="94"/>
      <c r="TJS4" s="94"/>
      <c r="TJT4" s="94"/>
      <c r="TJU4" s="94"/>
      <c r="TJV4" s="94"/>
      <c r="TJW4" s="94"/>
      <c r="TJX4" s="94"/>
      <c r="TJY4" s="94"/>
      <c r="TJZ4" s="94"/>
      <c r="TKA4" s="94"/>
      <c r="TKB4" s="94"/>
      <c r="TKC4" s="94"/>
      <c r="TKD4" s="94"/>
      <c r="TKE4" s="94"/>
      <c r="TKF4" s="94"/>
      <c r="TKG4" s="94"/>
      <c r="TKH4" s="94"/>
      <c r="TKI4" s="94"/>
      <c r="TKJ4" s="94"/>
      <c r="TKK4" s="94"/>
      <c r="TKL4" s="94"/>
      <c r="TKM4" s="94"/>
      <c r="TKN4" s="94"/>
      <c r="TKO4" s="94"/>
      <c r="TKP4" s="94"/>
      <c r="TKQ4" s="94"/>
      <c r="TKR4" s="94"/>
      <c r="TKS4" s="94"/>
      <c r="TKT4" s="94"/>
      <c r="TKU4" s="94"/>
      <c r="TKV4" s="94"/>
      <c r="TKW4" s="94"/>
      <c r="TKX4" s="94"/>
      <c r="TKY4" s="94"/>
      <c r="TKZ4" s="94"/>
      <c r="TLA4" s="94"/>
      <c r="TLB4" s="94"/>
      <c r="TLC4" s="94"/>
      <c r="TLD4" s="94"/>
      <c r="TLE4" s="94"/>
      <c r="TLF4" s="94"/>
      <c r="TLG4" s="94"/>
      <c r="TLH4" s="94"/>
      <c r="TLI4" s="94"/>
      <c r="TLJ4" s="94"/>
      <c r="TLK4" s="94"/>
      <c r="TLL4" s="94"/>
      <c r="TLM4" s="94"/>
      <c r="TLN4" s="94"/>
      <c r="TLO4" s="94"/>
      <c r="TLP4" s="94"/>
      <c r="TLQ4" s="94"/>
      <c r="TLR4" s="94"/>
      <c r="TLS4" s="94"/>
      <c r="TLT4" s="94"/>
      <c r="TLU4" s="94"/>
      <c r="TLV4" s="94"/>
      <c r="TLW4" s="94"/>
      <c r="TLX4" s="94"/>
      <c r="TLY4" s="94"/>
      <c r="TLZ4" s="94"/>
      <c r="TMA4" s="94"/>
      <c r="TMB4" s="94"/>
      <c r="TMC4" s="94"/>
      <c r="TMD4" s="94"/>
      <c r="TME4" s="94"/>
      <c r="TMF4" s="94"/>
      <c r="TMG4" s="94"/>
      <c r="TMH4" s="94"/>
      <c r="TMI4" s="94"/>
      <c r="TMJ4" s="94"/>
      <c r="TMK4" s="94"/>
      <c r="TML4" s="94"/>
      <c r="TMM4" s="94"/>
      <c r="TMN4" s="94"/>
      <c r="TMO4" s="94"/>
      <c r="TMP4" s="94"/>
      <c r="TMQ4" s="94"/>
      <c r="TMR4" s="94"/>
      <c r="TMS4" s="94"/>
      <c r="TMT4" s="94"/>
      <c r="TMU4" s="94"/>
      <c r="TMV4" s="94"/>
      <c r="TMW4" s="94"/>
      <c r="TMX4" s="94"/>
      <c r="TMY4" s="94"/>
      <c r="TMZ4" s="94"/>
      <c r="TNA4" s="94"/>
      <c r="TNB4" s="94"/>
      <c r="TNC4" s="94"/>
      <c r="TND4" s="94"/>
      <c r="TNE4" s="94"/>
      <c r="TNF4" s="94"/>
      <c r="TNG4" s="94"/>
      <c r="TNH4" s="94"/>
      <c r="TNI4" s="94"/>
      <c r="TNJ4" s="94"/>
      <c r="TNK4" s="94"/>
      <c r="TNL4" s="94"/>
      <c r="TNM4" s="94"/>
      <c r="TNN4" s="94"/>
      <c r="TNO4" s="94"/>
      <c r="TNP4" s="94"/>
      <c r="TNQ4" s="94"/>
      <c r="TNR4" s="94"/>
      <c r="TNS4" s="94"/>
      <c r="TNT4" s="94"/>
      <c r="TNU4" s="94"/>
      <c r="TNV4" s="94"/>
      <c r="TNW4" s="94"/>
      <c r="TNX4" s="94"/>
      <c r="TNY4" s="94"/>
      <c r="TNZ4" s="94"/>
      <c r="TOA4" s="94"/>
      <c r="TOB4" s="94"/>
      <c r="TOC4" s="94"/>
      <c r="TOD4" s="94"/>
      <c r="TOE4" s="94"/>
      <c r="TOF4" s="94"/>
      <c r="TOG4" s="94"/>
      <c r="TOH4" s="94"/>
      <c r="TOI4" s="94"/>
      <c r="TOJ4" s="94"/>
      <c r="TOK4" s="94"/>
      <c r="TOL4" s="94"/>
      <c r="TOM4" s="94"/>
      <c r="TON4" s="94"/>
      <c r="TOO4" s="94"/>
      <c r="TOP4" s="94"/>
      <c r="TOQ4" s="94"/>
      <c r="TOR4" s="94"/>
      <c r="TOS4" s="94"/>
      <c r="TOT4" s="94"/>
      <c r="TOU4" s="94"/>
      <c r="TOV4" s="94"/>
      <c r="TOW4" s="94"/>
      <c r="TOX4" s="94"/>
      <c r="TOY4" s="94"/>
      <c r="TOZ4" s="94"/>
      <c r="TPA4" s="94"/>
      <c r="TPB4" s="94"/>
      <c r="TPC4" s="94"/>
      <c r="TPD4" s="94"/>
      <c r="TPE4" s="94"/>
      <c r="TPF4" s="94"/>
      <c r="TPG4" s="94"/>
      <c r="TPH4" s="94"/>
      <c r="TPI4" s="94"/>
      <c r="TPJ4" s="94"/>
      <c r="TPK4" s="94"/>
      <c r="TPL4" s="94"/>
      <c r="TPM4" s="94"/>
      <c r="TPN4" s="94"/>
      <c r="TPO4" s="94"/>
      <c r="TPP4" s="94"/>
      <c r="TPQ4" s="94"/>
      <c r="TPR4" s="94"/>
      <c r="TPS4" s="94"/>
      <c r="TPT4" s="94"/>
      <c r="TPU4" s="94"/>
      <c r="TPV4" s="94"/>
      <c r="TPW4" s="94"/>
      <c r="TPX4" s="94"/>
      <c r="TPY4" s="94"/>
      <c r="TPZ4" s="94"/>
      <c r="TQA4" s="94"/>
      <c r="TQB4" s="94"/>
      <c r="TQC4" s="94"/>
      <c r="TQD4" s="94"/>
      <c r="TQE4" s="94"/>
      <c r="TQF4" s="94"/>
      <c r="TQG4" s="94"/>
      <c r="TQH4" s="94"/>
      <c r="TQI4" s="94"/>
      <c r="TQJ4" s="94"/>
      <c r="TQK4" s="94"/>
      <c r="TQL4" s="94"/>
      <c r="TQM4" s="94"/>
      <c r="TQN4" s="94"/>
      <c r="TQO4" s="94"/>
      <c r="TQP4" s="94"/>
      <c r="TQQ4" s="94"/>
      <c r="TQR4" s="94"/>
      <c r="TQS4" s="94"/>
      <c r="TQT4" s="94"/>
      <c r="TQU4" s="94"/>
      <c r="TQV4" s="94"/>
      <c r="TQW4" s="94"/>
      <c r="TQX4" s="94"/>
      <c r="TQY4" s="94"/>
      <c r="TQZ4" s="94"/>
      <c r="TRA4" s="94"/>
      <c r="TRB4" s="94"/>
      <c r="TRC4" s="94"/>
      <c r="TRD4" s="94"/>
      <c r="TRE4" s="94"/>
      <c r="TRF4" s="94"/>
      <c r="TRG4" s="94"/>
      <c r="TRH4" s="94"/>
      <c r="TRI4" s="94"/>
      <c r="TRJ4" s="94"/>
      <c r="TRK4" s="94"/>
      <c r="TRL4" s="94"/>
      <c r="TRM4" s="94"/>
      <c r="TRN4" s="94"/>
      <c r="TRO4" s="94"/>
      <c r="TRP4" s="94"/>
      <c r="TRQ4" s="94"/>
      <c r="TRR4" s="94"/>
      <c r="TRS4" s="94"/>
      <c r="TRT4" s="94"/>
      <c r="TRU4" s="94"/>
      <c r="TRV4" s="94"/>
      <c r="TRW4" s="94"/>
      <c r="TRX4" s="94"/>
      <c r="TRY4" s="94"/>
      <c r="TRZ4" s="94"/>
      <c r="TSA4" s="94"/>
      <c r="TSB4" s="94"/>
      <c r="TSC4" s="94"/>
      <c r="TSD4" s="94"/>
      <c r="TSE4" s="94"/>
      <c r="TSF4" s="94"/>
      <c r="TSG4" s="94"/>
      <c r="TSH4" s="94"/>
      <c r="TSI4" s="94"/>
      <c r="TSJ4" s="94"/>
      <c r="TSK4" s="94"/>
      <c r="TSL4" s="94"/>
      <c r="TSM4" s="94"/>
      <c r="TSN4" s="94"/>
      <c r="TSO4" s="94"/>
      <c r="TSP4" s="94"/>
      <c r="TSQ4" s="94"/>
      <c r="TSR4" s="94"/>
      <c r="TSS4" s="94"/>
      <c r="TST4" s="94"/>
      <c r="TSU4" s="94"/>
      <c r="TSV4" s="94"/>
      <c r="TSW4" s="94"/>
      <c r="TSX4" s="94"/>
      <c r="TSY4" s="94"/>
      <c r="TSZ4" s="94"/>
      <c r="TTA4" s="94"/>
      <c r="TTB4" s="94"/>
      <c r="TTC4" s="94"/>
      <c r="TTD4" s="94"/>
      <c r="TTE4" s="94"/>
      <c r="TTF4" s="94"/>
      <c r="TTG4" s="94"/>
      <c r="TTH4" s="94"/>
      <c r="TTI4" s="94"/>
      <c r="TTJ4" s="94"/>
      <c r="TTK4" s="94"/>
      <c r="TTL4" s="94"/>
      <c r="TTM4" s="94"/>
      <c r="TTN4" s="94"/>
      <c r="TTO4" s="94"/>
      <c r="TTP4" s="94"/>
      <c r="TTQ4" s="94"/>
      <c r="TTR4" s="94"/>
      <c r="TTS4" s="94"/>
      <c r="TTT4" s="94"/>
      <c r="TTU4" s="94"/>
      <c r="TTV4" s="94"/>
      <c r="TTW4" s="94"/>
      <c r="TTX4" s="94"/>
      <c r="TTY4" s="94"/>
      <c r="TTZ4" s="94"/>
      <c r="TUA4" s="94"/>
      <c r="TUB4" s="94"/>
      <c r="TUC4" s="94"/>
      <c r="TUD4" s="94"/>
      <c r="TUE4" s="94"/>
      <c r="TUF4" s="94"/>
      <c r="TUG4" s="94"/>
      <c r="TUH4" s="94"/>
      <c r="TUI4" s="94"/>
      <c r="TUJ4" s="94"/>
      <c r="TUK4" s="94"/>
      <c r="TUL4" s="94"/>
      <c r="TUM4" s="94"/>
      <c r="TUN4" s="94"/>
      <c r="TUO4" s="94"/>
      <c r="TUP4" s="94"/>
      <c r="TUQ4" s="94"/>
      <c r="TUR4" s="94"/>
      <c r="TUS4" s="94"/>
      <c r="TUT4" s="94"/>
      <c r="TUU4" s="94"/>
      <c r="TUV4" s="94"/>
      <c r="TUW4" s="94"/>
      <c r="TUX4" s="94"/>
      <c r="TUY4" s="94"/>
      <c r="TUZ4" s="94"/>
      <c r="TVA4" s="94"/>
      <c r="TVB4" s="94"/>
      <c r="TVC4" s="94"/>
      <c r="TVD4" s="94"/>
      <c r="TVE4" s="94"/>
      <c r="TVF4" s="94"/>
      <c r="TVG4" s="94"/>
      <c r="TVH4" s="94"/>
      <c r="TVI4" s="94"/>
      <c r="TVJ4" s="94"/>
      <c r="TVK4" s="94"/>
      <c r="TVL4" s="94"/>
      <c r="TVM4" s="94"/>
      <c r="TVN4" s="94"/>
      <c r="TVO4" s="94"/>
      <c r="TVP4" s="94"/>
      <c r="TVQ4" s="94"/>
      <c r="TVR4" s="94"/>
      <c r="TVS4" s="94"/>
      <c r="TVT4" s="94"/>
      <c r="TVU4" s="94"/>
      <c r="TVV4" s="94"/>
      <c r="TVW4" s="94"/>
      <c r="TVX4" s="94"/>
      <c r="TVY4" s="94"/>
      <c r="TVZ4" s="94"/>
      <c r="TWA4" s="94"/>
      <c r="TWB4" s="94"/>
      <c r="TWC4" s="94"/>
      <c r="TWD4" s="94"/>
      <c r="TWE4" s="94"/>
      <c r="TWF4" s="94"/>
      <c r="TWG4" s="94"/>
      <c r="TWH4" s="94"/>
      <c r="TWI4" s="94"/>
      <c r="TWJ4" s="94"/>
      <c r="TWK4" s="94"/>
      <c r="TWL4" s="94"/>
      <c r="TWM4" s="94"/>
      <c r="TWN4" s="94"/>
      <c r="TWO4" s="94"/>
      <c r="TWP4" s="94"/>
      <c r="TWQ4" s="94"/>
      <c r="TWR4" s="94"/>
      <c r="TWS4" s="94"/>
      <c r="TWT4" s="94"/>
      <c r="TWU4" s="94"/>
      <c r="TWV4" s="94"/>
      <c r="TWW4" s="94"/>
      <c r="TWX4" s="94"/>
      <c r="TWY4" s="94"/>
      <c r="TWZ4" s="94"/>
      <c r="TXA4" s="94"/>
      <c r="TXB4" s="94"/>
      <c r="TXC4" s="94"/>
      <c r="TXD4" s="94"/>
      <c r="TXE4" s="94"/>
      <c r="TXF4" s="94"/>
      <c r="TXG4" s="94"/>
      <c r="TXH4" s="94"/>
      <c r="TXI4" s="94"/>
      <c r="TXJ4" s="94"/>
      <c r="TXK4" s="94"/>
      <c r="TXL4" s="94"/>
      <c r="TXM4" s="94"/>
      <c r="TXN4" s="94"/>
      <c r="TXO4" s="94"/>
      <c r="TXP4" s="94"/>
      <c r="TXQ4" s="94"/>
      <c r="TXR4" s="94"/>
      <c r="TXS4" s="94"/>
      <c r="TXT4" s="94"/>
      <c r="TXU4" s="94"/>
      <c r="TXV4" s="94"/>
      <c r="TXW4" s="94"/>
      <c r="TXX4" s="94"/>
      <c r="TXY4" s="94"/>
      <c r="TXZ4" s="94"/>
      <c r="TYA4" s="94"/>
      <c r="TYB4" s="94"/>
      <c r="TYC4" s="94"/>
      <c r="TYD4" s="94"/>
      <c r="TYE4" s="94"/>
      <c r="TYF4" s="94"/>
      <c r="TYG4" s="94"/>
      <c r="TYH4" s="94"/>
      <c r="TYI4" s="94"/>
      <c r="TYJ4" s="94"/>
      <c r="TYK4" s="94"/>
      <c r="TYL4" s="94"/>
      <c r="TYM4" s="94"/>
      <c r="TYN4" s="94"/>
      <c r="TYO4" s="94"/>
      <c r="TYP4" s="94"/>
      <c r="TYQ4" s="94"/>
      <c r="TYR4" s="94"/>
      <c r="TYS4" s="94"/>
      <c r="TYT4" s="94"/>
      <c r="TYU4" s="94"/>
      <c r="TYV4" s="94"/>
      <c r="TYW4" s="94"/>
      <c r="TYX4" s="94"/>
      <c r="TYY4" s="94"/>
      <c r="TYZ4" s="94"/>
      <c r="TZA4" s="94"/>
      <c r="TZB4" s="94"/>
      <c r="TZC4" s="94"/>
      <c r="TZD4" s="94"/>
      <c r="TZE4" s="94"/>
      <c r="TZF4" s="94"/>
      <c r="TZG4" s="94"/>
      <c r="TZH4" s="94"/>
      <c r="TZI4" s="94"/>
      <c r="TZJ4" s="94"/>
      <c r="TZK4" s="94"/>
      <c r="TZL4" s="94"/>
      <c r="TZM4" s="94"/>
      <c r="TZN4" s="94"/>
      <c r="TZO4" s="94"/>
      <c r="TZP4" s="94"/>
      <c r="TZQ4" s="94"/>
      <c r="TZR4" s="94"/>
      <c r="TZS4" s="94"/>
      <c r="TZT4" s="94"/>
      <c r="TZU4" s="94"/>
      <c r="TZV4" s="94"/>
      <c r="TZW4" s="94"/>
      <c r="TZX4" s="94"/>
      <c r="TZY4" s="94"/>
      <c r="TZZ4" s="94"/>
      <c r="UAA4" s="94"/>
      <c r="UAB4" s="94"/>
      <c r="UAC4" s="94"/>
      <c r="UAD4" s="94"/>
      <c r="UAE4" s="94"/>
      <c r="UAF4" s="94"/>
      <c r="UAG4" s="94"/>
      <c r="UAH4" s="94"/>
      <c r="UAI4" s="94"/>
      <c r="UAJ4" s="94"/>
      <c r="UAK4" s="94"/>
      <c r="UAL4" s="94"/>
      <c r="UAM4" s="94"/>
      <c r="UAN4" s="94"/>
      <c r="UAO4" s="94"/>
      <c r="UAP4" s="94"/>
      <c r="UAQ4" s="94"/>
      <c r="UAR4" s="94"/>
      <c r="UAS4" s="94"/>
      <c r="UAT4" s="94"/>
      <c r="UAU4" s="94"/>
      <c r="UAV4" s="94"/>
      <c r="UAW4" s="94"/>
      <c r="UAX4" s="94"/>
      <c r="UAY4" s="94"/>
      <c r="UAZ4" s="94"/>
      <c r="UBA4" s="94"/>
      <c r="UBB4" s="94"/>
      <c r="UBC4" s="94"/>
      <c r="UBD4" s="94"/>
      <c r="UBE4" s="94"/>
      <c r="UBF4" s="94"/>
      <c r="UBG4" s="94"/>
      <c r="UBH4" s="94"/>
      <c r="UBI4" s="94"/>
      <c r="UBJ4" s="94"/>
      <c r="UBK4" s="94"/>
      <c r="UBL4" s="94"/>
      <c r="UBM4" s="94"/>
      <c r="UBN4" s="94"/>
      <c r="UBO4" s="94"/>
      <c r="UBP4" s="94"/>
      <c r="UBQ4" s="94"/>
      <c r="UBR4" s="94"/>
      <c r="UBS4" s="94"/>
      <c r="UBT4" s="94"/>
      <c r="UBU4" s="94"/>
      <c r="UBV4" s="94"/>
      <c r="UBW4" s="94"/>
      <c r="UBX4" s="94"/>
      <c r="UBY4" s="94"/>
      <c r="UBZ4" s="94"/>
      <c r="UCA4" s="94"/>
      <c r="UCB4" s="94"/>
      <c r="UCC4" s="94"/>
      <c r="UCD4" s="94"/>
      <c r="UCE4" s="94"/>
      <c r="UCF4" s="94"/>
      <c r="UCG4" s="94"/>
      <c r="UCH4" s="94"/>
      <c r="UCI4" s="94"/>
      <c r="UCJ4" s="94"/>
      <c r="UCK4" s="94"/>
      <c r="UCL4" s="94"/>
      <c r="UCM4" s="94"/>
      <c r="UCN4" s="94"/>
      <c r="UCO4" s="94"/>
      <c r="UCP4" s="94"/>
      <c r="UCQ4" s="94"/>
      <c r="UCR4" s="94"/>
      <c r="UCS4" s="94"/>
      <c r="UCT4" s="94"/>
      <c r="UCU4" s="94"/>
      <c r="UCV4" s="94"/>
      <c r="UCW4" s="94"/>
      <c r="UCX4" s="94"/>
      <c r="UCY4" s="94"/>
      <c r="UCZ4" s="94"/>
      <c r="UDA4" s="94"/>
      <c r="UDB4" s="94"/>
      <c r="UDC4" s="94"/>
      <c r="UDD4" s="94"/>
      <c r="UDE4" s="94"/>
      <c r="UDF4" s="94"/>
      <c r="UDG4" s="94"/>
      <c r="UDH4" s="94"/>
      <c r="UDI4" s="94"/>
      <c r="UDJ4" s="94"/>
      <c r="UDK4" s="94"/>
      <c r="UDL4" s="94"/>
      <c r="UDM4" s="94"/>
      <c r="UDN4" s="94"/>
      <c r="UDO4" s="94"/>
      <c r="UDP4" s="94"/>
      <c r="UDQ4" s="94"/>
      <c r="UDR4" s="94"/>
      <c r="UDS4" s="94"/>
      <c r="UDT4" s="94"/>
      <c r="UDU4" s="94"/>
      <c r="UDV4" s="94"/>
      <c r="UDW4" s="94"/>
      <c r="UDX4" s="94"/>
      <c r="UDY4" s="94"/>
      <c r="UDZ4" s="94"/>
      <c r="UEA4" s="94"/>
      <c r="UEB4" s="94"/>
      <c r="UEC4" s="94"/>
      <c r="UED4" s="94"/>
      <c r="UEE4" s="94"/>
      <c r="UEF4" s="94"/>
      <c r="UEG4" s="94"/>
      <c r="UEH4" s="94"/>
      <c r="UEI4" s="94"/>
      <c r="UEJ4" s="94"/>
      <c r="UEK4" s="94"/>
      <c r="UEL4" s="94"/>
      <c r="UEM4" s="94"/>
      <c r="UEN4" s="94"/>
      <c r="UEO4" s="94"/>
      <c r="UEP4" s="94"/>
      <c r="UEQ4" s="94"/>
      <c r="UER4" s="94"/>
      <c r="UES4" s="94"/>
      <c r="UET4" s="94"/>
      <c r="UEU4" s="94"/>
      <c r="UEV4" s="94"/>
      <c r="UEW4" s="94"/>
      <c r="UEX4" s="94"/>
      <c r="UEY4" s="94"/>
      <c r="UEZ4" s="94"/>
      <c r="UFA4" s="94"/>
      <c r="UFB4" s="94"/>
      <c r="UFC4" s="94"/>
      <c r="UFD4" s="94"/>
      <c r="UFE4" s="94"/>
      <c r="UFF4" s="94"/>
      <c r="UFG4" s="94"/>
      <c r="UFH4" s="94"/>
      <c r="UFI4" s="94"/>
      <c r="UFJ4" s="94"/>
      <c r="UFK4" s="94"/>
      <c r="UFL4" s="94"/>
      <c r="UFM4" s="94"/>
      <c r="UFN4" s="94"/>
      <c r="UFO4" s="94"/>
      <c r="UFP4" s="94"/>
      <c r="UFQ4" s="94"/>
      <c r="UFR4" s="94"/>
      <c r="UFS4" s="94"/>
      <c r="UFT4" s="94"/>
      <c r="UFU4" s="94"/>
      <c r="UFV4" s="94"/>
      <c r="UFW4" s="94"/>
      <c r="UFX4" s="94"/>
      <c r="UFY4" s="94"/>
      <c r="UFZ4" s="94"/>
      <c r="UGA4" s="94"/>
      <c r="UGB4" s="94"/>
      <c r="UGC4" s="94"/>
      <c r="UGD4" s="94"/>
      <c r="UGE4" s="94"/>
      <c r="UGF4" s="94"/>
      <c r="UGG4" s="94"/>
      <c r="UGH4" s="94"/>
      <c r="UGI4" s="94"/>
      <c r="UGJ4" s="94"/>
      <c r="UGK4" s="94"/>
      <c r="UGL4" s="94"/>
      <c r="UGM4" s="94"/>
      <c r="UGN4" s="94"/>
      <c r="UGO4" s="94"/>
      <c r="UGP4" s="94"/>
      <c r="UGQ4" s="94"/>
      <c r="UGR4" s="94"/>
      <c r="UGS4" s="94"/>
      <c r="UGT4" s="94"/>
      <c r="UGU4" s="94"/>
      <c r="UGV4" s="94"/>
      <c r="UGW4" s="94"/>
      <c r="UGX4" s="94"/>
      <c r="UGY4" s="94"/>
      <c r="UGZ4" s="94"/>
      <c r="UHA4" s="94"/>
      <c r="UHB4" s="94"/>
      <c r="UHC4" s="94"/>
      <c r="UHD4" s="94"/>
      <c r="UHE4" s="94"/>
      <c r="UHF4" s="94"/>
      <c r="UHG4" s="94"/>
      <c r="UHH4" s="94"/>
      <c r="UHI4" s="94"/>
      <c r="UHJ4" s="94"/>
      <c r="UHK4" s="94"/>
      <c r="UHL4" s="94"/>
      <c r="UHM4" s="94"/>
      <c r="UHN4" s="94"/>
      <c r="UHO4" s="94"/>
      <c r="UHP4" s="94"/>
      <c r="UHQ4" s="94"/>
      <c r="UHR4" s="94"/>
      <c r="UHS4" s="94"/>
      <c r="UHT4" s="94"/>
      <c r="UHU4" s="94"/>
      <c r="UHV4" s="94"/>
      <c r="UHW4" s="94"/>
      <c r="UHX4" s="94"/>
      <c r="UHY4" s="94"/>
      <c r="UHZ4" s="94"/>
      <c r="UIA4" s="94"/>
      <c r="UIB4" s="94"/>
      <c r="UIC4" s="94"/>
      <c r="UID4" s="94"/>
      <c r="UIE4" s="94"/>
      <c r="UIF4" s="94"/>
      <c r="UIG4" s="94"/>
      <c r="UIH4" s="94"/>
      <c r="UII4" s="94"/>
      <c r="UIJ4" s="94"/>
      <c r="UIK4" s="94"/>
      <c r="UIL4" s="94"/>
      <c r="UIM4" s="94"/>
      <c r="UIN4" s="94"/>
      <c r="UIO4" s="94"/>
      <c r="UIP4" s="94"/>
      <c r="UIQ4" s="94"/>
      <c r="UIR4" s="94"/>
      <c r="UIS4" s="94"/>
      <c r="UIT4" s="94"/>
      <c r="UIU4" s="94"/>
      <c r="UIV4" s="94"/>
      <c r="UIW4" s="94"/>
      <c r="UIX4" s="94"/>
      <c r="UIY4" s="94"/>
      <c r="UIZ4" s="94"/>
      <c r="UJA4" s="94"/>
      <c r="UJB4" s="94"/>
      <c r="UJC4" s="94"/>
      <c r="UJD4" s="94"/>
      <c r="UJE4" s="94"/>
      <c r="UJF4" s="94"/>
      <c r="UJG4" s="94"/>
      <c r="UJH4" s="94"/>
      <c r="UJI4" s="94"/>
      <c r="UJJ4" s="94"/>
      <c r="UJK4" s="94"/>
      <c r="UJL4" s="94"/>
      <c r="UJM4" s="94"/>
      <c r="UJN4" s="94"/>
      <c r="UJO4" s="94"/>
      <c r="UJP4" s="94"/>
      <c r="UJQ4" s="94"/>
      <c r="UJR4" s="94"/>
      <c r="UJS4" s="94"/>
      <c r="UJT4" s="94"/>
      <c r="UJU4" s="94"/>
      <c r="UJV4" s="94"/>
      <c r="UJW4" s="94"/>
      <c r="UJX4" s="94"/>
      <c r="UJY4" s="94"/>
      <c r="UJZ4" s="94"/>
      <c r="UKA4" s="94"/>
      <c r="UKB4" s="94"/>
      <c r="UKC4" s="94"/>
      <c r="UKD4" s="94"/>
      <c r="UKE4" s="94"/>
      <c r="UKF4" s="94"/>
      <c r="UKG4" s="94"/>
      <c r="UKH4" s="94"/>
      <c r="UKI4" s="94"/>
      <c r="UKJ4" s="94"/>
      <c r="UKK4" s="94"/>
      <c r="UKL4" s="94"/>
      <c r="UKM4" s="94"/>
      <c r="UKN4" s="94"/>
      <c r="UKO4" s="94"/>
      <c r="UKP4" s="94"/>
      <c r="UKQ4" s="94"/>
      <c r="UKR4" s="94"/>
      <c r="UKS4" s="94"/>
      <c r="UKT4" s="94"/>
      <c r="UKU4" s="94"/>
      <c r="UKV4" s="94"/>
      <c r="UKW4" s="94"/>
      <c r="UKX4" s="94"/>
      <c r="UKY4" s="94"/>
      <c r="UKZ4" s="94"/>
      <c r="ULA4" s="94"/>
      <c r="ULB4" s="94"/>
      <c r="ULC4" s="94"/>
      <c r="ULD4" s="94"/>
      <c r="ULE4" s="94"/>
      <c r="ULF4" s="94"/>
      <c r="ULG4" s="94"/>
      <c r="ULH4" s="94"/>
      <c r="ULI4" s="94"/>
      <c r="ULJ4" s="94"/>
      <c r="ULK4" s="94"/>
      <c r="ULL4" s="94"/>
      <c r="ULM4" s="94"/>
      <c r="ULN4" s="94"/>
      <c r="ULO4" s="94"/>
      <c r="ULP4" s="94"/>
      <c r="ULQ4" s="94"/>
      <c r="ULR4" s="94"/>
      <c r="ULS4" s="94"/>
      <c r="ULT4" s="94"/>
      <c r="ULU4" s="94"/>
      <c r="ULV4" s="94"/>
      <c r="ULW4" s="94"/>
      <c r="ULX4" s="94"/>
      <c r="ULY4" s="94"/>
      <c r="ULZ4" s="94"/>
      <c r="UMA4" s="94"/>
      <c r="UMB4" s="94"/>
      <c r="UMC4" s="94"/>
      <c r="UMD4" s="94"/>
      <c r="UME4" s="94"/>
      <c r="UMF4" s="94"/>
      <c r="UMG4" s="94"/>
      <c r="UMH4" s="94"/>
      <c r="UMI4" s="94"/>
      <c r="UMJ4" s="94"/>
      <c r="UMK4" s="94"/>
      <c r="UML4" s="94"/>
      <c r="UMM4" s="94"/>
      <c r="UMN4" s="94"/>
      <c r="UMO4" s="94"/>
      <c r="UMP4" s="94"/>
      <c r="UMQ4" s="94"/>
      <c r="UMR4" s="94"/>
      <c r="UMS4" s="94"/>
      <c r="UMT4" s="94"/>
      <c r="UMU4" s="94"/>
      <c r="UMV4" s="94"/>
      <c r="UMW4" s="94"/>
      <c r="UMX4" s="94"/>
      <c r="UMY4" s="94"/>
      <c r="UMZ4" s="94"/>
      <c r="UNA4" s="94"/>
      <c r="UNB4" s="94"/>
      <c r="UNC4" s="94"/>
      <c r="UND4" s="94"/>
      <c r="UNE4" s="94"/>
      <c r="UNF4" s="94"/>
      <c r="UNG4" s="94"/>
      <c r="UNH4" s="94"/>
      <c r="UNI4" s="94"/>
      <c r="UNJ4" s="94"/>
      <c r="UNK4" s="94"/>
      <c r="UNL4" s="94"/>
      <c r="UNM4" s="94"/>
      <c r="UNN4" s="94"/>
      <c r="UNO4" s="94"/>
      <c r="UNP4" s="94"/>
      <c r="UNQ4" s="94"/>
      <c r="UNR4" s="94"/>
      <c r="UNS4" s="94"/>
      <c r="UNT4" s="94"/>
      <c r="UNU4" s="94"/>
      <c r="UNV4" s="94"/>
      <c r="UNW4" s="94"/>
      <c r="UNX4" s="94"/>
      <c r="UNY4" s="94"/>
      <c r="UNZ4" s="94"/>
      <c r="UOA4" s="94"/>
      <c r="UOB4" s="94"/>
      <c r="UOC4" s="94"/>
      <c r="UOD4" s="94"/>
      <c r="UOE4" s="94"/>
      <c r="UOF4" s="94"/>
      <c r="UOG4" s="94"/>
      <c r="UOH4" s="94"/>
      <c r="UOI4" s="94"/>
      <c r="UOJ4" s="94"/>
      <c r="UOK4" s="94"/>
      <c r="UOL4" s="94"/>
      <c r="UOM4" s="94"/>
      <c r="UON4" s="94"/>
      <c r="UOO4" s="94"/>
      <c r="UOP4" s="94"/>
      <c r="UOQ4" s="94"/>
      <c r="UOR4" s="94"/>
      <c r="UOS4" s="94"/>
      <c r="UOT4" s="94"/>
      <c r="UOU4" s="94"/>
      <c r="UOV4" s="94"/>
      <c r="UOW4" s="94"/>
      <c r="UOX4" s="94"/>
      <c r="UOY4" s="94"/>
      <c r="UOZ4" s="94"/>
      <c r="UPA4" s="94"/>
      <c r="UPB4" s="94"/>
      <c r="UPC4" s="94"/>
      <c r="UPD4" s="94"/>
      <c r="UPE4" s="94"/>
      <c r="UPF4" s="94"/>
      <c r="UPG4" s="94"/>
      <c r="UPH4" s="94"/>
      <c r="UPI4" s="94"/>
      <c r="UPJ4" s="94"/>
      <c r="UPK4" s="94"/>
      <c r="UPL4" s="94"/>
      <c r="UPM4" s="94"/>
      <c r="UPN4" s="94"/>
      <c r="UPO4" s="94"/>
      <c r="UPP4" s="94"/>
      <c r="UPQ4" s="94"/>
      <c r="UPR4" s="94"/>
      <c r="UPS4" s="94"/>
      <c r="UPT4" s="94"/>
      <c r="UPU4" s="94"/>
      <c r="UPV4" s="94"/>
      <c r="UPW4" s="94"/>
      <c r="UPX4" s="94"/>
      <c r="UPY4" s="94"/>
      <c r="UPZ4" s="94"/>
      <c r="UQA4" s="94"/>
      <c r="UQB4" s="94"/>
      <c r="UQC4" s="94"/>
      <c r="UQD4" s="94"/>
      <c r="UQE4" s="94"/>
      <c r="UQF4" s="94"/>
      <c r="UQG4" s="94"/>
      <c r="UQH4" s="94"/>
      <c r="UQI4" s="94"/>
      <c r="UQJ4" s="94"/>
      <c r="UQK4" s="94"/>
      <c r="UQL4" s="94"/>
      <c r="UQM4" s="94"/>
      <c r="UQN4" s="94"/>
      <c r="UQO4" s="94"/>
      <c r="UQP4" s="94"/>
      <c r="UQQ4" s="94"/>
      <c r="UQR4" s="94"/>
      <c r="UQS4" s="94"/>
      <c r="UQT4" s="94"/>
      <c r="UQU4" s="94"/>
      <c r="UQV4" s="94"/>
      <c r="UQW4" s="94"/>
      <c r="UQX4" s="94"/>
      <c r="UQY4" s="94"/>
      <c r="UQZ4" s="94"/>
      <c r="URA4" s="94"/>
      <c r="URB4" s="94"/>
      <c r="URC4" s="94"/>
      <c r="URD4" s="94"/>
      <c r="URE4" s="94"/>
      <c r="URF4" s="94"/>
      <c r="URG4" s="94"/>
      <c r="URH4" s="94"/>
      <c r="URI4" s="94"/>
      <c r="URJ4" s="94"/>
      <c r="URK4" s="94"/>
      <c r="URL4" s="94"/>
      <c r="URM4" s="94"/>
      <c r="URN4" s="94"/>
      <c r="URO4" s="94"/>
      <c r="URP4" s="94"/>
      <c r="URQ4" s="94"/>
      <c r="URR4" s="94"/>
      <c r="URS4" s="94"/>
      <c r="URT4" s="94"/>
      <c r="URU4" s="94"/>
      <c r="URV4" s="94"/>
      <c r="URW4" s="94"/>
      <c r="URX4" s="94"/>
      <c r="URY4" s="94"/>
      <c r="URZ4" s="94"/>
      <c r="USA4" s="94"/>
      <c r="USB4" s="94"/>
      <c r="USC4" s="94"/>
      <c r="USD4" s="94"/>
      <c r="USE4" s="94"/>
      <c r="USF4" s="94"/>
      <c r="USG4" s="94"/>
      <c r="USH4" s="94"/>
      <c r="USI4" s="94"/>
      <c r="USJ4" s="94"/>
      <c r="USK4" s="94"/>
      <c r="USL4" s="94"/>
      <c r="USM4" s="94"/>
      <c r="USN4" s="94"/>
      <c r="USO4" s="94"/>
      <c r="USP4" s="94"/>
      <c r="USQ4" s="94"/>
      <c r="USR4" s="94"/>
      <c r="USS4" s="94"/>
      <c r="UST4" s="94"/>
      <c r="USU4" s="94"/>
      <c r="USV4" s="94"/>
      <c r="USW4" s="94"/>
      <c r="USX4" s="94"/>
      <c r="USY4" s="94"/>
      <c r="USZ4" s="94"/>
      <c r="UTA4" s="94"/>
      <c r="UTB4" s="94"/>
      <c r="UTC4" s="94"/>
      <c r="UTD4" s="94"/>
      <c r="UTE4" s="94"/>
      <c r="UTF4" s="94"/>
      <c r="UTG4" s="94"/>
      <c r="UTH4" s="94"/>
      <c r="UTI4" s="94"/>
      <c r="UTJ4" s="94"/>
      <c r="UTK4" s="94"/>
      <c r="UTL4" s="94"/>
      <c r="UTM4" s="94"/>
      <c r="UTN4" s="94"/>
      <c r="UTO4" s="94"/>
      <c r="UTP4" s="94"/>
      <c r="UTQ4" s="94"/>
      <c r="UTR4" s="94"/>
      <c r="UTS4" s="94"/>
      <c r="UTT4" s="94"/>
      <c r="UTU4" s="94"/>
      <c r="UTV4" s="94"/>
      <c r="UTW4" s="94"/>
      <c r="UTX4" s="94"/>
      <c r="UTY4" s="94"/>
      <c r="UTZ4" s="94"/>
      <c r="UUA4" s="94"/>
      <c r="UUB4" s="94"/>
      <c r="UUC4" s="94"/>
      <c r="UUD4" s="94"/>
      <c r="UUE4" s="94"/>
      <c r="UUF4" s="94"/>
      <c r="UUG4" s="94"/>
      <c r="UUH4" s="94"/>
      <c r="UUI4" s="94"/>
      <c r="UUJ4" s="94"/>
      <c r="UUK4" s="94"/>
      <c r="UUL4" s="94"/>
      <c r="UUM4" s="94"/>
      <c r="UUN4" s="94"/>
      <c r="UUO4" s="94"/>
      <c r="UUP4" s="94"/>
      <c r="UUQ4" s="94"/>
      <c r="UUR4" s="94"/>
      <c r="UUS4" s="94"/>
      <c r="UUT4" s="94"/>
      <c r="UUU4" s="94"/>
      <c r="UUV4" s="94"/>
      <c r="UUW4" s="94"/>
      <c r="UUX4" s="94"/>
      <c r="UUY4" s="94"/>
      <c r="UUZ4" s="94"/>
      <c r="UVA4" s="94"/>
      <c r="UVB4" s="94"/>
      <c r="UVC4" s="94"/>
      <c r="UVD4" s="94"/>
      <c r="UVE4" s="94"/>
      <c r="UVF4" s="94"/>
      <c r="UVG4" s="94"/>
      <c r="UVH4" s="94"/>
      <c r="UVI4" s="94"/>
      <c r="UVJ4" s="94"/>
      <c r="UVK4" s="94"/>
      <c r="UVL4" s="94"/>
      <c r="UVM4" s="94"/>
      <c r="UVN4" s="94"/>
      <c r="UVO4" s="94"/>
      <c r="UVP4" s="94"/>
      <c r="UVQ4" s="94"/>
      <c r="UVR4" s="94"/>
      <c r="UVS4" s="94"/>
      <c r="UVT4" s="94"/>
      <c r="UVU4" s="94"/>
      <c r="UVV4" s="94"/>
      <c r="UVW4" s="94"/>
      <c r="UVX4" s="94"/>
      <c r="UVY4" s="94"/>
      <c r="UVZ4" s="94"/>
      <c r="UWA4" s="94"/>
      <c r="UWB4" s="94"/>
      <c r="UWC4" s="94"/>
      <c r="UWD4" s="94"/>
      <c r="UWE4" s="94"/>
      <c r="UWF4" s="94"/>
      <c r="UWG4" s="94"/>
      <c r="UWH4" s="94"/>
      <c r="UWI4" s="94"/>
      <c r="UWJ4" s="94"/>
      <c r="UWK4" s="94"/>
      <c r="UWL4" s="94"/>
      <c r="UWM4" s="94"/>
      <c r="UWN4" s="94"/>
      <c r="UWO4" s="94"/>
      <c r="UWP4" s="94"/>
      <c r="UWQ4" s="94"/>
      <c r="UWR4" s="94"/>
      <c r="UWS4" s="94"/>
      <c r="UWT4" s="94"/>
      <c r="UWU4" s="94"/>
      <c r="UWV4" s="94"/>
      <c r="UWW4" s="94"/>
      <c r="UWX4" s="94"/>
      <c r="UWY4" s="94"/>
      <c r="UWZ4" s="94"/>
      <c r="UXA4" s="94"/>
      <c r="UXB4" s="94"/>
      <c r="UXC4" s="94"/>
      <c r="UXD4" s="94"/>
      <c r="UXE4" s="94"/>
      <c r="UXF4" s="94"/>
      <c r="UXG4" s="94"/>
      <c r="UXH4" s="94"/>
      <c r="UXI4" s="94"/>
      <c r="UXJ4" s="94"/>
      <c r="UXK4" s="94"/>
      <c r="UXL4" s="94"/>
      <c r="UXM4" s="94"/>
      <c r="UXN4" s="94"/>
      <c r="UXO4" s="94"/>
      <c r="UXP4" s="94"/>
      <c r="UXQ4" s="94"/>
      <c r="UXR4" s="94"/>
      <c r="UXS4" s="94"/>
      <c r="UXT4" s="94"/>
      <c r="UXU4" s="94"/>
      <c r="UXV4" s="94"/>
      <c r="UXW4" s="94"/>
      <c r="UXX4" s="94"/>
      <c r="UXY4" s="94"/>
      <c r="UXZ4" s="94"/>
      <c r="UYA4" s="94"/>
      <c r="UYB4" s="94"/>
      <c r="UYC4" s="94"/>
      <c r="UYD4" s="94"/>
      <c r="UYE4" s="94"/>
      <c r="UYF4" s="94"/>
      <c r="UYG4" s="94"/>
      <c r="UYH4" s="94"/>
      <c r="UYI4" s="94"/>
      <c r="UYJ4" s="94"/>
      <c r="UYK4" s="94"/>
      <c r="UYL4" s="94"/>
      <c r="UYM4" s="94"/>
      <c r="UYN4" s="94"/>
      <c r="UYO4" s="94"/>
      <c r="UYP4" s="94"/>
      <c r="UYQ4" s="94"/>
      <c r="UYR4" s="94"/>
      <c r="UYS4" s="94"/>
      <c r="UYT4" s="94"/>
      <c r="UYU4" s="94"/>
      <c r="UYV4" s="94"/>
      <c r="UYW4" s="94"/>
      <c r="UYX4" s="94"/>
      <c r="UYY4" s="94"/>
      <c r="UYZ4" s="94"/>
      <c r="UZA4" s="94"/>
      <c r="UZB4" s="94"/>
      <c r="UZC4" s="94"/>
      <c r="UZD4" s="94"/>
      <c r="UZE4" s="94"/>
      <c r="UZF4" s="94"/>
      <c r="UZG4" s="94"/>
      <c r="UZH4" s="94"/>
      <c r="UZI4" s="94"/>
      <c r="UZJ4" s="94"/>
      <c r="UZK4" s="94"/>
      <c r="UZL4" s="94"/>
      <c r="UZM4" s="94"/>
      <c r="UZN4" s="94"/>
      <c r="UZO4" s="94"/>
      <c r="UZP4" s="94"/>
      <c r="UZQ4" s="94"/>
      <c r="UZR4" s="94"/>
      <c r="UZS4" s="94"/>
      <c r="UZT4" s="94"/>
      <c r="UZU4" s="94"/>
      <c r="UZV4" s="94"/>
      <c r="UZW4" s="94"/>
      <c r="UZX4" s="94"/>
      <c r="UZY4" s="94"/>
      <c r="UZZ4" s="94"/>
      <c r="VAA4" s="94"/>
      <c r="VAB4" s="94"/>
      <c r="VAC4" s="94"/>
      <c r="VAD4" s="94"/>
      <c r="VAE4" s="94"/>
      <c r="VAF4" s="94"/>
      <c r="VAG4" s="94"/>
      <c r="VAH4" s="94"/>
      <c r="VAI4" s="94"/>
      <c r="VAJ4" s="94"/>
      <c r="VAK4" s="94"/>
      <c r="VAL4" s="94"/>
      <c r="VAM4" s="94"/>
      <c r="VAN4" s="94"/>
      <c r="VAO4" s="94"/>
      <c r="VAP4" s="94"/>
      <c r="VAQ4" s="94"/>
      <c r="VAR4" s="94"/>
      <c r="VAS4" s="94"/>
      <c r="VAT4" s="94"/>
      <c r="VAU4" s="94"/>
      <c r="VAV4" s="94"/>
      <c r="VAW4" s="94"/>
      <c r="VAX4" s="94"/>
      <c r="VAY4" s="94"/>
      <c r="VAZ4" s="94"/>
      <c r="VBA4" s="94"/>
      <c r="VBB4" s="94"/>
      <c r="VBC4" s="94"/>
      <c r="VBD4" s="94"/>
      <c r="VBE4" s="94"/>
      <c r="VBF4" s="94"/>
      <c r="VBG4" s="94"/>
      <c r="VBH4" s="94"/>
      <c r="VBI4" s="94"/>
      <c r="VBJ4" s="94"/>
      <c r="VBK4" s="94"/>
      <c r="VBL4" s="94"/>
      <c r="VBM4" s="94"/>
      <c r="VBN4" s="94"/>
      <c r="VBO4" s="94"/>
      <c r="VBP4" s="94"/>
      <c r="VBQ4" s="94"/>
      <c r="VBR4" s="94"/>
      <c r="VBS4" s="94"/>
      <c r="VBT4" s="94"/>
      <c r="VBU4" s="94"/>
      <c r="VBV4" s="94"/>
      <c r="VBW4" s="94"/>
      <c r="VBX4" s="94"/>
      <c r="VBY4" s="94"/>
      <c r="VBZ4" s="94"/>
      <c r="VCA4" s="94"/>
      <c r="VCB4" s="94"/>
      <c r="VCC4" s="94"/>
      <c r="VCD4" s="94"/>
      <c r="VCE4" s="94"/>
      <c r="VCF4" s="94"/>
      <c r="VCG4" s="94"/>
      <c r="VCH4" s="94"/>
      <c r="VCI4" s="94"/>
      <c r="VCJ4" s="94"/>
      <c r="VCK4" s="94"/>
      <c r="VCL4" s="94"/>
      <c r="VCM4" s="94"/>
      <c r="VCN4" s="94"/>
      <c r="VCO4" s="94"/>
      <c r="VCP4" s="94"/>
      <c r="VCQ4" s="94"/>
      <c r="VCR4" s="94"/>
      <c r="VCS4" s="94"/>
      <c r="VCT4" s="94"/>
      <c r="VCU4" s="94"/>
      <c r="VCV4" s="94"/>
      <c r="VCW4" s="94"/>
      <c r="VCX4" s="94"/>
      <c r="VCY4" s="94"/>
      <c r="VCZ4" s="94"/>
      <c r="VDA4" s="94"/>
      <c r="VDB4" s="94"/>
      <c r="VDC4" s="94"/>
      <c r="VDD4" s="94"/>
      <c r="VDE4" s="94"/>
      <c r="VDF4" s="94"/>
      <c r="VDG4" s="94"/>
      <c r="VDH4" s="94"/>
      <c r="VDI4" s="94"/>
      <c r="VDJ4" s="94"/>
      <c r="VDK4" s="94"/>
      <c r="VDL4" s="94"/>
      <c r="VDM4" s="94"/>
      <c r="VDN4" s="94"/>
      <c r="VDO4" s="94"/>
      <c r="VDP4" s="94"/>
      <c r="VDQ4" s="94"/>
      <c r="VDR4" s="94"/>
      <c r="VDS4" s="94"/>
      <c r="VDT4" s="94"/>
      <c r="VDU4" s="94"/>
      <c r="VDV4" s="94"/>
      <c r="VDW4" s="94"/>
      <c r="VDX4" s="94"/>
      <c r="VDY4" s="94"/>
      <c r="VDZ4" s="94"/>
      <c r="VEA4" s="94"/>
      <c r="VEB4" s="94"/>
      <c r="VEC4" s="94"/>
      <c r="VED4" s="94"/>
      <c r="VEE4" s="94"/>
      <c r="VEF4" s="94"/>
      <c r="VEG4" s="94"/>
      <c r="VEH4" s="94"/>
      <c r="VEI4" s="94"/>
      <c r="VEJ4" s="94"/>
      <c r="VEK4" s="94"/>
      <c r="VEL4" s="94"/>
      <c r="VEM4" s="94"/>
      <c r="VEN4" s="94"/>
      <c r="VEO4" s="94"/>
      <c r="VEP4" s="94"/>
      <c r="VEQ4" s="94"/>
      <c r="VER4" s="94"/>
      <c r="VES4" s="94"/>
      <c r="VET4" s="94"/>
      <c r="VEU4" s="94"/>
      <c r="VEV4" s="94"/>
      <c r="VEW4" s="94"/>
      <c r="VEX4" s="94"/>
      <c r="VEY4" s="94"/>
      <c r="VEZ4" s="94"/>
      <c r="VFA4" s="94"/>
      <c r="VFB4" s="94"/>
      <c r="VFC4" s="94"/>
      <c r="VFD4" s="94"/>
      <c r="VFE4" s="94"/>
      <c r="VFF4" s="94"/>
      <c r="VFG4" s="94"/>
      <c r="VFH4" s="94"/>
      <c r="VFI4" s="94"/>
      <c r="VFJ4" s="94"/>
      <c r="VFK4" s="94"/>
      <c r="VFL4" s="94"/>
      <c r="VFM4" s="94"/>
      <c r="VFN4" s="94"/>
      <c r="VFO4" s="94"/>
      <c r="VFP4" s="94"/>
      <c r="VFQ4" s="94"/>
      <c r="VFR4" s="94"/>
      <c r="VFS4" s="94"/>
      <c r="VFT4" s="94"/>
      <c r="VFU4" s="94"/>
      <c r="VFV4" s="94"/>
      <c r="VFW4" s="94"/>
      <c r="VFX4" s="94"/>
      <c r="VFY4" s="94"/>
      <c r="VFZ4" s="94"/>
      <c r="VGA4" s="94"/>
      <c r="VGB4" s="94"/>
      <c r="VGC4" s="94"/>
      <c r="VGD4" s="94"/>
      <c r="VGE4" s="94"/>
      <c r="VGF4" s="94"/>
      <c r="VGG4" s="94"/>
      <c r="VGH4" s="94"/>
      <c r="VGI4" s="94"/>
      <c r="VGJ4" s="94"/>
      <c r="VGK4" s="94"/>
      <c r="VGL4" s="94"/>
      <c r="VGM4" s="94"/>
      <c r="VGN4" s="94"/>
      <c r="VGO4" s="94"/>
      <c r="VGP4" s="94"/>
      <c r="VGQ4" s="94"/>
      <c r="VGR4" s="94"/>
      <c r="VGS4" s="94"/>
      <c r="VGT4" s="94"/>
      <c r="VGU4" s="94"/>
      <c r="VGV4" s="94"/>
      <c r="VGW4" s="94"/>
      <c r="VGX4" s="94"/>
      <c r="VGY4" s="94"/>
      <c r="VGZ4" s="94"/>
      <c r="VHA4" s="94"/>
      <c r="VHB4" s="94"/>
      <c r="VHC4" s="94"/>
      <c r="VHD4" s="94"/>
      <c r="VHE4" s="94"/>
      <c r="VHF4" s="94"/>
      <c r="VHG4" s="94"/>
      <c r="VHH4" s="94"/>
      <c r="VHI4" s="94"/>
      <c r="VHJ4" s="94"/>
      <c r="VHK4" s="94"/>
      <c r="VHL4" s="94"/>
      <c r="VHM4" s="94"/>
      <c r="VHN4" s="94"/>
      <c r="VHO4" s="94"/>
      <c r="VHP4" s="94"/>
      <c r="VHQ4" s="94"/>
      <c r="VHR4" s="94"/>
      <c r="VHS4" s="94"/>
      <c r="VHT4" s="94"/>
      <c r="VHU4" s="94"/>
      <c r="VHV4" s="94"/>
      <c r="VHW4" s="94"/>
      <c r="VHX4" s="94"/>
      <c r="VHY4" s="94"/>
      <c r="VHZ4" s="94"/>
      <c r="VIA4" s="94"/>
      <c r="VIB4" s="94"/>
      <c r="VIC4" s="94"/>
      <c r="VID4" s="94"/>
      <c r="VIE4" s="94"/>
      <c r="VIF4" s="94"/>
      <c r="VIG4" s="94"/>
      <c r="VIH4" s="94"/>
      <c r="VII4" s="94"/>
      <c r="VIJ4" s="94"/>
      <c r="VIK4" s="94"/>
      <c r="VIL4" s="94"/>
      <c r="VIM4" s="94"/>
      <c r="VIN4" s="94"/>
      <c r="VIO4" s="94"/>
      <c r="VIP4" s="94"/>
      <c r="VIQ4" s="94"/>
      <c r="VIR4" s="94"/>
      <c r="VIS4" s="94"/>
      <c r="VIT4" s="94"/>
      <c r="VIU4" s="94"/>
      <c r="VIV4" s="94"/>
      <c r="VIW4" s="94"/>
      <c r="VIX4" s="94"/>
      <c r="VIY4" s="94"/>
      <c r="VIZ4" s="94"/>
      <c r="VJA4" s="94"/>
      <c r="VJB4" s="94"/>
      <c r="VJC4" s="94"/>
      <c r="VJD4" s="94"/>
      <c r="VJE4" s="94"/>
      <c r="VJF4" s="94"/>
      <c r="VJG4" s="94"/>
      <c r="VJH4" s="94"/>
      <c r="VJI4" s="94"/>
      <c r="VJJ4" s="94"/>
      <c r="VJK4" s="94"/>
      <c r="VJL4" s="94"/>
      <c r="VJM4" s="94"/>
      <c r="VJN4" s="94"/>
      <c r="VJO4" s="94"/>
      <c r="VJP4" s="94"/>
      <c r="VJQ4" s="94"/>
      <c r="VJR4" s="94"/>
      <c r="VJS4" s="94"/>
      <c r="VJT4" s="94"/>
      <c r="VJU4" s="94"/>
      <c r="VJV4" s="94"/>
      <c r="VJW4" s="94"/>
      <c r="VJX4" s="94"/>
      <c r="VJY4" s="94"/>
      <c r="VJZ4" s="94"/>
      <c r="VKA4" s="94"/>
      <c r="VKB4" s="94"/>
      <c r="VKC4" s="94"/>
      <c r="VKD4" s="94"/>
      <c r="VKE4" s="94"/>
      <c r="VKF4" s="94"/>
      <c r="VKG4" s="94"/>
      <c r="VKH4" s="94"/>
      <c r="VKI4" s="94"/>
      <c r="VKJ4" s="94"/>
      <c r="VKK4" s="94"/>
      <c r="VKL4" s="94"/>
      <c r="VKM4" s="94"/>
      <c r="VKN4" s="94"/>
      <c r="VKO4" s="94"/>
      <c r="VKP4" s="94"/>
      <c r="VKQ4" s="94"/>
      <c r="VKR4" s="94"/>
      <c r="VKS4" s="94"/>
      <c r="VKT4" s="94"/>
      <c r="VKU4" s="94"/>
      <c r="VKV4" s="94"/>
      <c r="VKW4" s="94"/>
      <c r="VKX4" s="94"/>
      <c r="VKY4" s="94"/>
      <c r="VKZ4" s="94"/>
      <c r="VLA4" s="94"/>
      <c r="VLB4" s="94"/>
      <c r="VLC4" s="94"/>
      <c r="VLD4" s="94"/>
      <c r="VLE4" s="94"/>
      <c r="VLF4" s="94"/>
      <c r="VLG4" s="94"/>
      <c r="VLH4" s="94"/>
      <c r="VLI4" s="94"/>
      <c r="VLJ4" s="94"/>
      <c r="VLK4" s="94"/>
      <c r="VLL4" s="94"/>
      <c r="VLM4" s="94"/>
      <c r="VLN4" s="94"/>
      <c r="VLO4" s="94"/>
      <c r="VLP4" s="94"/>
      <c r="VLQ4" s="94"/>
      <c r="VLR4" s="94"/>
      <c r="VLS4" s="94"/>
      <c r="VLT4" s="94"/>
      <c r="VLU4" s="94"/>
      <c r="VLV4" s="94"/>
      <c r="VLW4" s="94"/>
      <c r="VLX4" s="94"/>
      <c r="VLY4" s="94"/>
      <c r="VLZ4" s="94"/>
      <c r="VMA4" s="94"/>
      <c r="VMB4" s="94"/>
      <c r="VMC4" s="94"/>
      <c r="VMD4" s="94"/>
      <c r="VME4" s="94"/>
      <c r="VMF4" s="94"/>
      <c r="VMG4" s="94"/>
      <c r="VMH4" s="94"/>
      <c r="VMI4" s="94"/>
      <c r="VMJ4" s="94"/>
      <c r="VMK4" s="94"/>
      <c r="VML4" s="94"/>
      <c r="VMM4" s="94"/>
      <c r="VMN4" s="94"/>
      <c r="VMO4" s="94"/>
      <c r="VMP4" s="94"/>
      <c r="VMQ4" s="94"/>
      <c r="VMR4" s="94"/>
      <c r="VMS4" s="94"/>
      <c r="VMT4" s="94"/>
      <c r="VMU4" s="94"/>
      <c r="VMV4" s="94"/>
      <c r="VMW4" s="94"/>
      <c r="VMX4" s="94"/>
      <c r="VMY4" s="94"/>
      <c r="VMZ4" s="94"/>
      <c r="VNA4" s="94"/>
      <c r="VNB4" s="94"/>
      <c r="VNC4" s="94"/>
      <c r="VND4" s="94"/>
      <c r="VNE4" s="94"/>
      <c r="VNF4" s="94"/>
      <c r="VNG4" s="94"/>
      <c r="VNH4" s="94"/>
      <c r="VNI4" s="94"/>
      <c r="VNJ4" s="94"/>
      <c r="VNK4" s="94"/>
      <c r="VNL4" s="94"/>
      <c r="VNM4" s="94"/>
      <c r="VNN4" s="94"/>
      <c r="VNO4" s="94"/>
      <c r="VNP4" s="94"/>
      <c r="VNQ4" s="94"/>
      <c r="VNR4" s="94"/>
      <c r="VNS4" s="94"/>
      <c r="VNT4" s="94"/>
      <c r="VNU4" s="94"/>
      <c r="VNV4" s="94"/>
      <c r="VNW4" s="94"/>
      <c r="VNX4" s="94"/>
      <c r="VNY4" s="94"/>
      <c r="VNZ4" s="94"/>
      <c r="VOA4" s="94"/>
      <c r="VOB4" s="94"/>
      <c r="VOC4" s="94"/>
      <c r="VOD4" s="94"/>
      <c r="VOE4" s="94"/>
      <c r="VOF4" s="94"/>
      <c r="VOG4" s="94"/>
      <c r="VOH4" s="94"/>
      <c r="VOI4" s="94"/>
      <c r="VOJ4" s="94"/>
      <c r="VOK4" s="94"/>
      <c r="VOL4" s="94"/>
      <c r="VOM4" s="94"/>
      <c r="VON4" s="94"/>
      <c r="VOO4" s="94"/>
      <c r="VOP4" s="94"/>
      <c r="VOQ4" s="94"/>
      <c r="VOR4" s="94"/>
      <c r="VOS4" s="94"/>
      <c r="VOT4" s="94"/>
      <c r="VOU4" s="94"/>
      <c r="VOV4" s="94"/>
      <c r="VOW4" s="94"/>
      <c r="VOX4" s="94"/>
      <c r="VOY4" s="94"/>
      <c r="VOZ4" s="94"/>
      <c r="VPA4" s="94"/>
      <c r="VPB4" s="94"/>
      <c r="VPC4" s="94"/>
      <c r="VPD4" s="94"/>
      <c r="VPE4" s="94"/>
      <c r="VPF4" s="94"/>
      <c r="VPG4" s="94"/>
      <c r="VPH4" s="94"/>
      <c r="VPI4" s="94"/>
      <c r="VPJ4" s="94"/>
      <c r="VPK4" s="94"/>
      <c r="VPL4" s="94"/>
      <c r="VPM4" s="94"/>
      <c r="VPN4" s="94"/>
      <c r="VPO4" s="94"/>
      <c r="VPP4" s="94"/>
      <c r="VPQ4" s="94"/>
      <c r="VPR4" s="94"/>
      <c r="VPS4" s="94"/>
      <c r="VPT4" s="94"/>
      <c r="VPU4" s="94"/>
      <c r="VPV4" s="94"/>
      <c r="VPW4" s="94"/>
      <c r="VPX4" s="94"/>
      <c r="VPY4" s="94"/>
      <c r="VPZ4" s="94"/>
      <c r="VQA4" s="94"/>
      <c r="VQB4" s="94"/>
      <c r="VQC4" s="94"/>
      <c r="VQD4" s="94"/>
      <c r="VQE4" s="94"/>
      <c r="VQF4" s="94"/>
      <c r="VQG4" s="94"/>
      <c r="VQH4" s="94"/>
      <c r="VQI4" s="94"/>
      <c r="VQJ4" s="94"/>
      <c r="VQK4" s="94"/>
      <c r="VQL4" s="94"/>
      <c r="VQM4" s="94"/>
      <c r="VQN4" s="94"/>
      <c r="VQO4" s="94"/>
      <c r="VQP4" s="94"/>
      <c r="VQQ4" s="94"/>
      <c r="VQR4" s="94"/>
      <c r="VQS4" s="94"/>
      <c r="VQT4" s="94"/>
      <c r="VQU4" s="94"/>
      <c r="VQV4" s="94"/>
      <c r="VQW4" s="94"/>
      <c r="VQX4" s="94"/>
      <c r="VQY4" s="94"/>
      <c r="VQZ4" s="94"/>
      <c r="VRA4" s="94"/>
      <c r="VRB4" s="94"/>
      <c r="VRC4" s="94"/>
      <c r="VRD4" s="94"/>
      <c r="VRE4" s="94"/>
      <c r="VRF4" s="94"/>
      <c r="VRG4" s="94"/>
      <c r="VRH4" s="94"/>
      <c r="VRI4" s="94"/>
      <c r="VRJ4" s="94"/>
      <c r="VRK4" s="94"/>
      <c r="VRL4" s="94"/>
      <c r="VRM4" s="94"/>
      <c r="VRN4" s="94"/>
      <c r="VRO4" s="94"/>
      <c r="VRP4" s="94"/>
      <c r="VRQ4" s="94"/>
      <c r="VRR4" s="94"/>
      <c r="VRS4" s="94"/>
      <c r="VRT4" s="94"/>
      <c r="VRU4" s="94"/>
      <c r="VRV4" s="94"/>
      <c r="VRW4" s="94"/>
      <c r="VRX4" s="94"/>
      <c r="VRY4" s="94"/>
      <c r="VRZ4" s="94"/>
      <c r="VSA4" s="94"/>
      <c r="VSB4" s="94"/>
      <c r="VSC4" s="94"/>
      <c r="VSD4" s="94"/>
      <c r="VSE4" s="94"/>
      <c r="VSF4" s="94"/>
      <c r="VSG4" s="94"/>
      <c r="VSH4" s="94"/>
      <c r="VSI4" s="94"/>
      <c r="VSJ4" s="94"/>
      <c r="VSK4" s="94"/>
      <c r="VSL4" s="94"/>
      <c r="VSM4" s="94"/>
      <c r="VSN4" s="94"/>
      <c r="VSO4" s="94"/>
      <c r="VSP4" s="94"/>
      <c r="VSQ4" s="94"/>
      <c r="VSR4" s="94"/>
      <c r="VSS4" s="94"/>
      <c r="VST4" s="94"/>
      <c r="VSU4" s="94"/>
      <c r="VSV4" s="94"/>
      <c r="VSW4" s="94"/>
      <c r="VSX4" s="94"/>
      <c r="VSY4" s="94"/>
      <c r="VSZ4" s="94"/>
      <c r="VTA4" s="94"/>
      <c r="VTB4" s="94"/>
      <c r="VTC4" s="94"/>
      <c r="VTD4" s="94"/>
      <c r="VTE4" s="94"/>
      <c r="VTF4" s="94"/>
      <c r="VTG4" s="94"/>
      <c r="VTH4" s="94"/>
      <c r="VTI4" s="94"/>
      <c r="VTJ4" s="94"/>
      <c r="VTK4" s="94"/>
      <c r="VTL4" s="94"/>
      <c r="VTM4" s="94"/>
      <c r="VTN4" s="94"/>
      <c r="VTO4" s="94"/>
      <c r="VTP4" s="94"/>
      <c r="VTQ4" s="94"/>
      <c r="VTR4" s="94"/>
      <c r="VTS4" s="94"/>
      <c r="VTT4" s="94"/>
      <c r="VTU4" s="94"/>
      <c r="VTV4" s="94"/>
      <c r="VTW4" s="94"/>
      <c r="VTX4" s="94"/>
      <c r="VTY4" s="94"/>
      <c r="VTZ4" s="94"/>
      <c r="VUA4" s="94"/>
      <c r="VUB4" s="94"/>
      <c r="VUC4" s="94"/>
      <c r="VUD4" s="94"/>
      <c r="VUE4" s="94"/>
      <c r="VUF4" s="94"/>
      <c r="VUG4" s="94"/>
      <c r="VUH4" s="94"/>
      <c r="VUI4" s="94"/>
      <c r="VUJ4" s="94"/>
      <c r="VUK4" s="94"/>
      <c r="VUL4" s="94"/>
      <c r="VUM4" s="94"/>
      <c r="VUN4" s="94"/>
      <c r="VUO4" s="94"/>
      <c r="VUP4" s="94"/>
      <c r="VUQ4" s="94"/>
      <c r="VUR4" s="94"/>
      <c r="VUS4" s="94"/>
      <c r="VUT4" s="94"/>
      <c r="VUU4" s="94"/>
      <c r="VUV4" s="94"/>
      <c r="VUW4" s="94"/>
      <c r="VUX4" s="94"/>
      <c r="VUY4" s="94"/>
      <c r="VUZ4" s="94"/>
      <c r="VVA4" s="94"/>
      <c r="VVB4" s="94"/>
      <c r="VVC4" s="94"/>
      <c r="VVD4" s="94"/>
      <c r="VVE4" s="94"/>
      <c r="VVF4" s="94"/>
      <c r="VVG4" s="94"/>
      <c r="VVH4" s="94"/>
      <c r="VVI4" s="94"/>
      <c r="VVJ4" s="94"/>
      <c r="VVK4" s="94"/>
      <c r="VVL4" s="94"/>
      <c r="VVM4" s="94"/>
      <c r="VVN4" s="94"/>
      <c r="VVO4" s="94"/>
      <c r="VVP4" s="94"/>
      <c r="VVQ4" s="94"/>
      <c r="VVR4" s="94"/>
      <c r="VVS4" s="94"/>
      <c r="VVT4" s="94"/>
      <c r="VVU4" s="94"/>
      <c r="VVV4" s="94"/>
      <c r="VVW4" s="94"/>
      <c r="VVX4" s="94"/>
      <c r="VVY4" s="94"/>
      <c r="VVZ4" s="94"/>
      <c r="VWA4" s="94"/>
      <c r="VWB4" s="94"/>
      <c r="VWC4" s="94"/>
      <c r="VWD4" s="94"/>
      <c r="VWE4" s="94"/>
      <c r="VWF4" s="94"/>
      <c r="VWG4" s="94"/>
      <c r="VWH4" s="94"/>
      <c r="VWI4" s="94"/>
      <c r="VWJ4" s="94"/>
      <c r="VWK4" s="94"/>
      <c r="VWL4" s="94"/>
      <c r="VWM4" s="94"/>
      <c r="VWN4" s="94"/>
      <c r="VWO4" s="94"/>
      <c r="VWP4" s="94"/>
      <c r="VWQ4" s="94"/>
      <c r="VWR4" s="94"/>
      <c r="VWS4" s="94"/>
      <c r="VWT4" s="94"/>
      <c r="VWU4" s="94"/>
      <c r="VWV4" s="94"/>
      <c r="VWW4" s="94"/>
      <c r="VWX4" s="94"/>
      <c r="VWY4" s="94"/>
      <c r="VWZ4" s="94"/>
      <c r="VXA4" s="94"/>
      <c r="VXB4" s="94"/>
      <c r="VXC4" s="94"/>
      <c r="VXD4" s="94"/>
      <c r="VXE4" s="94"/>
      <c r="VXF4" s="94"/>
      <c r="VXG4" s="94"/>
      <c r="VXH4" s="94"/>
      <c r="VXI4" s="94"/>
      <c r="VXJ4" s="94"/>
      <c r="VXK4" s="94"/>
      <c r="VXL4" s="94"/>
      <c r="VXM4" s="94"/>
      <c r="VXN4" s="94"/>
      <c r="VXO4" s="94"/>
      <c r="VXP4" s="94"/>
      <c r="VXQ4" s="94"/>
      <c r="VXR4" s="94"/>
      <c r="VXS4" s="94"/>
      <c r="VXT4" s="94"/>
      <c r="VXU4" s="94"/>
      <c r="VXV4" s="94"/>
      <c r="VXW4" s="94"/>
      <c r="VXX4" s="94"/>
      <c r="VXY4" s="94"/>
      <c r="VXZ4" s="94"/>
      <c r="VYA4" s="94"/>
      <c r="VYB4" s="94"/>
      <c r="VYC4" s="94"/>
      <c r="VYD4" s="94"/>
      <c r="VYE4" s="94"/>
      <c r="VYF4" s="94"/>
      <c r="VYG4" s="94"/>
      <c r="VYH4" s="94"/>
      <c r="VYI4" s="94"/>
      <c r="VYJ4" s="94"/>
      <c r="VYK4" s="94"/>
      <c r="VYL4" s="94"/>
      <c r="VYM4" s="94"/>
      <c r="VYN4" s="94"/>
      <c r="VYO4" s="94"/>
      <c r="VYP4" s="94"/>
      <c r="VYQ4" s="94"/>
      <c r="VYR4" s="94"/>
      <c r="VYS4" s="94"/>
      <c r="VYT4" s="94"/>
      <c r="VYU4" s="94"/>
      <c r="VYV4" s="94"/>
      <c r="VYW4" s="94"/>
      <c r="VYX4" s="94"/>
      <c r="VYY4" s="94"/>
      <c r="VYZ4" s="94"/>
      <c r="VZA4" s="94"/>
      <c r="VZB4" s="94"/>
      <c r="VZC4" s="94"/>
      <c r="VZD4" s="94"/>
      <c r="VZE4" s="94"/>
      <c r="VZF4" s="94"/>
      <c r="VZG4" s="94"/>
      <c r="VZH4" s="94"/>
      <c r="VZI4" s="94"/>
      <c r="VZJ4" s="94"/>
      <c r="VZK4" s="94"/>
      <c r="VZL4" s="94"/>
      <c r="VZM4" s="94"/>
      <c r="VZN4" s="94"/>
      <c r="VZO4" s="94"/>
      <c r="VZP4" s="94"/>
      <c r="VZQ4" s="94"/>
      <c r="VZR4" s="94"/>
      <c r="VZS4" s="94"/>
      <c r="VZT4" s="94"/>
      <c r="VZU4" s="94"/>
      <c r="VZV4" s="94"/>
      <c r="VZW4" s="94"/>
      <c r="VZX4" s="94"/>
      <c r="VZY4" s="94"/>
      <c r="VZZ4" s="94"/>
      <c r="WAA4" s="94"/>
      <c r="WAB4" s="94"/>
      <c r="WAC4" s="94"/>
      <c r="WAD4" s="94"/>
      <c r="WAE4" s="94"/>
      <c r="WAF4" s="94"/>
      <c r="WAG4" s="94"/>
      <c r="WAH4" s="94"/>
      <c r="WAI4" s="94"/>
      <c r="WAJ4" s="94"/>
      <c r="WAK4" s="94"/>
      <c r="WAL4" s="94"/>
      <c r="WAM4" s="94"/>
      <c r="WAN4" s="94"/>
      <c r="WAO4" s="94"/>
      <c r="WAP4" s="94"/>
      <c r="WAQ4" s="94"/>
      <c r="WAR4" s="94"/>
      <c r="WAS4" s="94"/>
      <c r="WAT4" s="94"/>
      <c r="WAU4" s="94"/>
      <c r="WAV4" s="94"/>
      <c r="WAW4" s="94"/>
      <c r="WAX4" s="94"/>
      <c r="WAY4" s="94"/>
      <c r="WAZ4" s="94"/>
      <c r="WBA4" s="94"/>
      <c r="WBB4" s="94"/>
      <c r="WBC4" s="94"/>
      <c r="WBD4" s="94"/>
      <c r="WBE4" s="94"/>
      <c r="WBF4" s="94"/>
      <c r="WBG4" s="94"/>
      <c r="WBH4" s="94"/>
      <c r="WBI4" s="94"/>
      <c r="WBJ4" s="94"/>
      <c r="WBK4" s="94"/>
      <c r="WBL4" s="94"/>
      <c r="WBM4" s="94"/>
      <c r="WBN4" s="94"/>
      <c r="WBO4" s="94"/>
      <c r="WBP4" s="94"/>
      <c r="WBQ4" s="94"/>
      <c r="WBR4" s="94"/>
      <c r="WBS4" s="94"/>
      <c r="WBT4" s="94"/>
      <c r="WBU4" s="94"/>
      <c r="WBV4" s="94"/>
      <c r="WBW4" s="94"/>
      <c r="WBX4" s="94"/>
      <c r="WBY4" s="94"/>
      <c r="WBZ4" s="94"/>
      <c r="WCA4" s="94"/>
      <c r="WCB4" s="94"/>
      <c r="WCC4" s="94"/>
      <c r="WCD4" s="94"/>
      <c r="WCE4" s="94"/>
      <c r="WCF4" s="94"/>
      <c r="WCG4" s="94"/>
      <c r="WCH4" s="94"/>
      <c r="WCI4" s="94"/>
      <c r="WCJ4" s="94"/>
      <c r="WCK4" s="94"/>
      <c r="WCL4" s="94"/>
      <c r="WCM4" s="94"/>
      <c r="WCN4" s="94"/>
      <c r="WCO4" s="94"/>
      <c r="WCP4" s="94"/>
      <c r="WCQ4" s="94"/>
      <c r="WCR4" s="94"/>
      <c r="WCS4" s="94"/>
      <c r="WCT4" s="94"/>
      <c r="WCU4" s="94"/>
      <c r="WCV4" s="94"/>
      <c r="WCW4" s="94"/>
      <c r="WCX4" s="94"/>
      <c r="WCY4" s="94"/>
      <c r="WCZ4" s="94"/>
      <c r="WDA4" s="94"/>
      <c r="WDB4" s="94"/>
      <c r="WDC4" s="94"/>
      <c r="WDD4" s="94"/>
      <c r="WDE4" s="94"/>
      <c r="WDF4" s="94"/>
      <c r="WDG4" s="94"/>
      <c r="WDH4" s="94"/>
      <c r="WDI4" s="94"/>
      <c r="WDJ4" s="94"/>
      <c r="WDK4" s="94"/>
      <c r="WDL4" s="94"/>
      <c r="WDM4" s="94"/>
      <c r="WDN4" s="94"/>
      <c r="WDO4" s="94"/>
      <c r="WDP4" s="94"/>
      <c r="WDQ4" s="94"/>
      <c r="WDR4" s="94"/>
      <c r="WDS4" s="94"/>
      <c r="WDT4" s="94"/>
      <c r="WDU4" s="94"/>
      <c r="WDV4" s="94"/>
      <c r="WDW4" s="94"/>
      <c r="WDX4" s="94"/>
      <c r="WDY4" s="94"/>
      <c r="WDZ4" s="94"/>
      <c r="WEA4" s="94"/>
      <c r="WEB4" s="94"/>
      <c r="WEC4" s="94"/>
      <c r="WED4" s="94"/>
      <c r="WEE4" s="94"/>
      <c r="WEF4" s="94"/>
      <c r="WEG4" s="94"/>
      <c r="WEH4" s="94"/>
      <c r="WEI4" s="94"/>
      <c r="WEJ4" s="94"/>
      <c r="WEK4" s="94"/>
      <c r="WEL4" s="94"/>
      <c r="WEM4" s="94"/>
      <c r="WEN4" s="94"/>
      <c r="WEO4" s="94"/>
      <c r="WEP4" s="94"/>
      <c r="WEQ4" s="94"/>
      <c r="WER4" s="94"/>
      <c r="WES4" s="94"/>
      <c r="WET4" s="94"/>
      <c r="WEU4" s="94"/>
      <c r="WEV4" s="94"/>
      <c r="WEW4" s="94"/>
      <c r="WEX4" s="94"/>
      <c r="WEY4" s="94"/>
      <c r="WEZ4" s="94"/>
      <c r="WFA4" s="94"/>
      <c r="WFB4" s="94"/>
      <c r="WFC4" s="94"/>
      <c r="WFD4" s="94"/>
      <c r="WFE4" s="94"/>
      <c r="WFF4" s="94"/>
      <c r="WFG4" s="94"/>
      <c r="WFH4" s="94"/>
      <c r="WFI4" s="94"/>
      <c r="WFJ4" s="94"/>
      <c r="WFK4" s="94"/>
      <c r="WFL4" s="94"/>
      <c r="WFM4" s="94"/>
      <c r="WFN4" s="94"/>
      <c r="WFO4" s="94"/>
      <c r="WFP4" s="94"/>
      <c r="WFQ4" s="94"/>
      <c r="WFR4" s="94"/>
      <c r="WFS4" s="94"/>
      <c r="WFT4" s="94"/>
      <c r="WFU4" s="94"/>
      <c r="WFV4" s="94"/>
      <c r="WFW4" s="94"/>
      <c r="WFX4" s="94"/>
      <c r="WFY4" s="94"/>
      <c r="WFZ4" s="94"/>
      <c r="WGA4" s="94"/>
      <c r="WGB4" s="94"/>
      <c r="WGC4" s="94"/>
      <c r="WGD4" s="94"/>
      <c r="WGE4" s="94"/>
      <c r="WGF4" s="94"/>
      <c r="WGG4" s="94"/>
      <c r="WGH4" s="94"/>
      <c r="WGI4" s="94"/>
      <c r="WGJ4" s="94"/>
      <c r="WGK4" s="94"/>
      <c r="WGL4" s="94"/>
      <c r="WGM4" s="94"/>
      <c r="WGN4" s="94"/>
      <c r="WGO4" s="94"/>
      <c r="WGP4" s="94"/>
      <c r="WGQ4" s="94"/>
      <c r="WGR4" s="94"/>
      <c r="WGS4" s="94"/>
      <c r="WGT4" s="94"/>
      <c r="WGU4" s="94"/>
      <c r="WGV4" s="94"/>
      <c r="WGW4" s="94"/>
      <c r="WGX4" s="94"/>
      <c r="WGY4" s="94"/>
      <c r="WGZ4" s="94"/>
      <c r="WHA4" s="94"/>
      <c r="WHB4" s="94"/>
      <c r="WHC4" s="94"/>
      <c r="WHD4" s="94"/>
      <c r="WHE4" s="94"/>
      <c r="WHF4" s="94"/>
      <c r="WHG4" s="94"/>
      <c r="WHH4" s="94"/>
      <c r="WHI4" s="94"/>
      <c r="WHJ4" s="94"/>
      <c r="WHK4" s="94"/>
      <c r="WHL4" s="94"/>
      <c r="WHM4" s="94"/>
      <c r="WHN4" s="94"/>
      <c r="WHO4" s="94"/>
      <c r="WHP4" s="94"/>
      <c r="WHQ4" s="94"/>
      <c r="WHR4" s="94"/>
      <c r="WHS4" s="94"/>
      <c r="WHT4" s="94"/>
      <c r="WHU4" s="94"/>
      <c r="WHV4" s="94"/>
      <c r="WHW4" s="94"/>
      <c r="WHX4" s="94"/>
      <c r="WHY4" s="94"/>
      <c r="WHZ4" s="94"/>
      <c r="WIA4" s="94"/>
      <c r="WIB4" s="94"/>
      <c r="WIC4" s="94"/>
      <c r="WID4" s="94"/>
      <c r="WIE4" s="94"/>
      <c r="WIF4" s="94"/>
      <c r="WIG4" s="94"/>
      <c r="WIH4" s="94"/>
      <c r="WII4" s="94"/>
      <c r="WIJ4" s="94"/>
      <c r="WIK4" s="94"/>
      <c r="WIL4" s="94"/>
      <c r="WIM4" s="94"/>
      <c r="WIN4" s="94"/>
      <c r="WIO4" s="94"/>
      <c r="WIP4" s="94"/>
      <c r="WIQ4" s="94"/>
      <c r="WIR4" s="94"/>
      <c r="WIS4" s="94"/>
      <c r="WIT4" s="94"/>
      <c r="WIU4" s="94"/>
      <c r="WIV4" s="94"/>
      <c r="WIW4" s="94"/>
      <c r="WIX4" s="94"/>
      <c r="WIY4" s="94"/>
      <c r="WIZ4" s="94"/>
      <c r="WJA4" s="94"/>
      <c r="WJB4" s="94"/>
      <c r="WJC4" s="94"/>
      <c r="WJD4" s="94"/>
      <c r="WJE4" s="94"/>
      <c r="WJF4" s="94"/>
      <c r="WJG4" s="94"/>
      <c r="WJH4" s="94"/>
      <c r="WJI4" s="94"/>
      <c r="WJJ4" s="94"/>
      <c r="WJK4" s="94"/>
      <c r="WJL4" s="94"/>
      <c r="WJM4" s="94"/>
      <c r="WJN4" s="94"/>
      <c r="WJO4" s="94"/>
      <c r="WJP4" s="94"/>
      <c r="WJQ4" s="94"/>
      <c r="WJR4" s="94"/>
      <c r="WJS4" s="94"/>
      <c r="WJT4" s="94"/>
      <c r="WJU4" s="94"/>
      <c r="WJV4" s="94"/>
      <c r="WJW4" s="94"/>
      <c r="WJX4" s="94"/>
      <c r="WJY4" s="94"/>
      <c r="WJZ4" s="94"/>
      <c r="WKA4" s="94"/>
      <c r="WKB4" s="94"/>
      <c r="WKC4" s="94"/>
      <c r="WKD4" s="94"/>
      <c r="WKE4" s="94"/>
      <c r="WKF4" s="94"/>
      <c r="WKG4" s="94"/>
      <c r="WKH4" s="94"/>
      <c r="WKI4" s="94"/>
      <c r="WKJ4" s="94"/>
      <c r="WKK4" s="94"/>
      <c r="WKL4" s="94"/>
      <c r="WKM4" s="94"/>
      <c r="WKN4" s="94"/>
      <c r="WKO4" s="94"/>
      <c r="WKP4" s="94"/>
      <c r="WKQ4" s="94"/>
      <c r="WKR4" s="94"/>
      <c r="WKS4" s="94"/>
      <c r="WKT4" s="94"/>
      <c r="WKU4" s="94"/>
      <c r="WKV4" s="94"/>
      <c r="WKW4" s="94"/>
      <c r="WKX4" s="94"/>
      <c r="WKY4" s="94"/>
      <c r="WKZ4" s="94"/>
      <c r="WLA4" s="94"/>
      <c r="WLB4" s="94"/>
      <c r="WLC4" s="94"/>
      <c r="WLD4" s="94"/>
      <c r="WLE4" s="94"/>
      <c r="WLF4" s="94"/>
      <c r="WLG4" s="94"/>
      <c r="WLH4" s="94"/>
      <c r="WLI4" s="94"/>
      <c r="WLJ4" s="94"/>
      <c r="WLK4" s="94"/>
      <c r="WLL4" s="94"/>
      <c r="WLM4" s="94"/>
      <c r="WLN4" s="94"/>
      <c r="WLO4" s="94"/>
      <c r="WLP4" s="94"/>
      <c r="WLQ4" s="94"/>
      <c r="WLR4" s="94"/>
      <c r="WLS4" s="94"/>
      <c r="WLT4" s="94"/>
      <c r="WLU4" s="94"/>
      <c r="WLV4" s="94"/>
      <c r="WLW4" s="94"/>
      <c r="WLX4" s="94"/>
      <c r="WLY4" s="94"/>
      <c r="WLZ4" s="94"/>
      <c r="WMA4" s="94"/>
      <c r="WMB4" s="94"/>
      <c r="WMC4" s="94"/>
      <c r="WMD4" s="94"/>
      <c r="WME4" s="94"/>
      <c r="WMF4" s="94"/>
      <c r="WMG4" s="94"/>
      <c r="WMH4" s="94"/>
      <c r="WMI4" s="94"/>
      <c r="WMJ4" s="94"/>
      <c r="WMK4" s="94"/>
      <c r="WML4" s="94"/>
      <c r="WMM4" s="94"/>
      <c r="WMN4" s="94"/>
      <c r="WMO4" s="94"/>
      <c r="WMP4" s="94"/>
      <c r="WMQ4" s="94"/>
      <c r="WMR4" s="94"/>
      <c r="WMS4" s="94"/>
      <c r="WMT4" s="94"/>
      <c r="WMU4" s="94"/>
      <c r="WMV4" s="94"/>
      <c r="WMW4" s="94"/>
      <c r="WMX4" s="94"/>
      <c r="WMY4" s="94"/>
      <c r="WMZ4" s="94"/>
      <c r="WNA4" s="94"/>
      <c r="WNB4" s="94"/>
      <c r="WNC4" s="94"/>
      <c r="WND4" s="94"/>
      <c r="WNE4" s="94"/>
      <c r="WNF4" s="94"/>
      <c r="WNG4" s="94"/>
      <c r="WNH4" s="94"/>
      <c r="WNI4" s="94"/>
      <c r="WNJ4" s="94"/>
      <c r="WNK4" s="94"/>
      <c r="WNL4" s="94"/>
      <c r="WNM4" s="94"/>
      <c r="WNN4" s="94"/>
      <c r="WNO4" s="94"/>
      <c r="WNP4" s="94"/>
      <c r="WNQ4" s="94"/>
      <c r="WNR4" s="94"/>
      <c r="WNS4" s="94"/>
      <c r="WNT4" s="94"/>
      <c r="WNU4" s="94"/>
      <c r="WNV4" s="94"/>
      <c r="WNW4" s="94"/>
      <c r="WNX4" s="94"/>
      <c r="WNY4" s="94"/>
      <c r="WNZ4" s="94"/>
      <c r="WOA4" s="94"/>
      <c r="WOB4" s="94"/>
      <c r="WOC4" s="94"/>
      <c r="WOD4" s="94"/>
      <c r="WOE4" s="94"/>
      <c r="WOF4" s="94"/>
      <c r="WOG4" s="94"/>
      <c r="WOH4" s="94"/>
      <c r="WOI4" s="94"/>
      <c r="WOJ4" s="94"/>
      <c r="WOK4" s="94"/>
      <c r="WOL4" s="94"/>
      <c r="WOM4" s="94"/>
      <c r="WON4" s="94"/>
      <c r="WOO4" s="94"/>
      <c r="WOP4" s="94"/>
      <c r="WOQ4" s="94"/>
      <c r="WOR4" s="94"/>
      <c r="WOS4" s="94"/>
      <c r="WOT4" s="94"/>
      <c r="WOU4" s="94"/>
      <c r="WOV4" s="94"/>
      <c r="WOW4" s="94"/>
      <c r="WOX4" s="94"/>
      <c r="WOY4" s="94"/>
      <c r="WOZ4" s="94"/>
      <c r="WPA4" s="94"/>
      <c r="WPB4" s="94"/>
      <c r="WPC4" s="94"/>
      <c r="WPD4" s="94"/>
      <c r="WPE4" s="94"/>
      <c r="WPF4" s="94"/>
      <c r="WPG4" s="94"/>
      <c r="WPH4" s="94"/>
      <c r="WPI4" s="94"/>
      <c r="WPJ4" s="94"/>
      <c r="WPK4" s="94"/>
      <c r="WPL4" s="94"/>
      <c r="WPM4" s="94"/>
      <c r="WPN4" s="94"/>
      <c r="WPO4" s="94"/>
      <c r="WPP4" s="94"/>
      <c r="WPQ4" s="94"/>
      <c r="WPR4" s="94"/>
      <c r="WPS4" s="94"/>
      <c r="WPT4" s="94"/>
      <c r="WPU4" s="94"/>
      <c r="WPV4" s="94"/>
      <c r="WPW4" s="94"/>
      <c r="WPX4" s="94"/>
      <c r="WPY4" s="94"/>
      <c r="WPZ4" s="94"/>
      <c r="WQA4" s="94"/>
      <c r="WQB4" s="94"/>
      <c r="WQC4" s="94"/>
      <c r="WQD4" s="94"/>
      <c r="WQE4" s="94"/>
      <c r="WQF4" s="94"/>
      <c r="WQG4" s="94"/>
      <c r="WQH4" s="94"/>
      <c r="WQI4" s="94"/>
      <c r="WQJ4" s="94"/>
      <c r="WQK4" s="94"/>
      <c r="WQL4" s="94"/>
      <c r="WQM4" s="94"/>
      <c r="WQN4" s="94"/>
      <c r="WQO4" s="94"/>
      <c r="WQP4" s="94"/>
      <c r="WQQ4" s="94"/>
      <c r="WQR4" s="94"/>
      <c r="WQS4" s="94"/>
      <c r="WQT4" s="94"/>
      <c r="WQU4" s="94"/>
      <c r="WQV4" s="94"/>
      <c r="WQW4" s="94"/>
      <c r="WQX4" s="94"/>
      <c r="WQY4" s="94"/>
      <c r="WQZ4" s="94"/>
      <c r="WRA4" s="94"/>
      <c r="WRB4" s="94"/>
      <c r="WRC4" s="94"/>
      <c r="WRD4" s="94"/>
      <c r="WRE4" s="94"/>
      <c r="WRF4" s="94"/>
      <c r="WRG4" s="94"/>
      <c r="WRH4" s="94"/>
      <c r="WRI4" s="94"/>
      <c r="WRJ4" s="94"/>
      <c r="WRK4" s="94"/>
      <c r="WRL4" s="94"/>
      <c r="WRM4" s="94"/>
      <c r="WRN4" s="94"/>
      <c r="WRO4" s="94"/>
      <c r="WRP4" s="94"/>
      <c r="WRQ4" s="94"/>
      <c r="WRR4" s="94"/>
      <c r="WRS4" s="94"/>
      <c r="WRT4" s="94"/>
      <c r="WRU4" s="94"/>
      <c r="WRV4" s="94"/>
      <c r="WRW4" s="94"/>
      <c r="WRX4" s="94"/>
      <c r="WRY4" s="94"/>
      <c r="WRZ4" s="94"/>
      <c r="WSA4" s="94"/>
      <c r="WSB4" s="94"/>
      <c r="WSC4" s="94"/>
      <c r="WSD4" s="94"/>
      <c r="WSE4" s="94"/>
      <c r="WSF4" s="94"/>
      <c r="WSG4" s="94"/>
      <c r="WSH4" s="94"/>
      <c r="WSI4" s="94"/>
      <c r="WSJ4" s="94"/>
      <c r="WSK4" s="94"/>
      <c r="WSL4" s="94"/>
      <c r="WSM4" s="94"/>
      <c r="WSN4" s="94"/>
      <c r="WSO4" s="94"/>
      <c r="WSP4" s="94"/>
      <c r="WSQ4" s="94"/>
      <c r="WSR4" s="94"/>
      <c r="WSS4" s="94"/>
      <c r="WST4" s="94"/>
      <c r="WSU4" s="94"/>
      <c r="WSV4" s="94"/>
      <c r="WSW4" s="94"/>
      <c r="WSX4" s="94"/>
      <c r="WSY4" s="94"/>
      <c r="WSZ4" s="94"/>
      <c r="WTA4" s="94"/>
      <c r="WTB4" s="94"/>
      <c r="WTC4" s="94"/>
      <c r="WTD4" s="94"/>
      <c r="WTE4" s="94"/>
      <c r="WTF4" s="94"/>
      <c r="WTG4" s="94"/>
      <c r="WTH4" s="94"/>
      <c r="WTI4" s="94"/>
      <c r="WTJ4" s="94"/>
      <c r="WTK4" s="94"/>
      <c r="WTL4" s="94"/>
      <c r="WTM4" s="94"/>
      <c r="WTN4" s="94"/>
      <c r="WTO4" s="94"/>
      <c r="WTP4" s="94"/>
      <c r="WTQ4" s="94"/>
      <c r="WTR4" s="94"/>
      <c r="WTS4" s="94"/>
      <c r="WTT4" s="94"/>
      <c r="WTU4" s="94"/>
      <c r="WTV4" s="94"/>
      <c r="WTW4" s="94"/>
      <c r="WTX4" s="94"/>
      <c r="WTY4" s="94"/>
      <c r="WTZ4" s="94"/>
      <c r="WUA4" s="94"/>
      <c r="WUB4" s="94"/>
      <c r="WUC4" s="94"/>
      <c r="WUD4" s="94"/>
      <c r="WUE4" s="94"/>
      <c r="WUF4" s="94"/>
      <c r="WUG4" s="94"/>
      <c r="WUH4" s="94"/>
      <c r="WUI4" s="94"/>
      <c r="WUJ4" s="94"/>
      <c r="WUK4" s="94"/>
      <c r="WUL4" s="94"/>
      <c r="WUM4" s="94"/>
      <c r="WUN4" s="94"/>
      <c r="WUO4" s="94"/>
      <c r="WUP4" s="94"/>
      <c r="WUQ4" s="94"/>
      <c r="WUR4" s="94"/>
      <c r="WUS4" s="94"/>
      <c r="WUT4" s="94"/>
      <c r="WUU4" s="94"/>
      <c r="WUV4" s="94"/>
      <c r="WUW4" s="94"/>
      <c r="WUX4" s="94"/>
      <c r="WUY4" s="94"/>
      <c r="WUZ4" s="94"/>
      <c r="WVA4" s="94"/>
      <c r="WVB4" s="94"/>
      <c r="WVC4" s="94"/>
      <c r="WVD4" s="94"/>
      <c r="WVE4" s="94"/>
      <c r="WVF4" s="94"/>
      <c r="WVG4" s="94"/>
      <c r="WVH4" s="94"/>
      <c r="WVI4" s="94"/>
      <c r="WVJ4" s="94"/>
      <c r="WVK4" s="94"/>
      <c r="WVL4" s="94"/>
      <c r="WVM4" s="94"/>
      <c r="WVN4" s="94"/>
      <c r="WVO4" s="94"/>
      <c r="WVP4" s="94"/>
      <c r="WVQ4" s="94"/>
      <c r="WVR4" s="94"/>
      <c r="WVS4" s="94"/>
      <c r="WVT4" s="94"/>
      <c r="WVU4" s="94"/>
      <c r="WVV4" s="94"/>
      <c r="WVW4" s="94"/>
      <c r="WVX4" s="94"/>
      <c r="WVY4" s="94"/>
      <c r="WVZ4" s="94"/>
      <c r="WWA4" s="94"/>
      <c r="WWB4" s="94"/>
      <c r="WWC4" s="94"/>
      <c r="WWD4" s="94"/>
      <c r="WWE4" s="94"/>
      <c r="WWF4" s="94"/>
      <c r="WWG4" s="94"/>
      <c r="WWH4" s="94"/>
      <c r="WWI4" s="94"/>
      <c r="WWJ4" s="94"/>
      <c r="WWK4" s="94"/>
      <c r="WWL4" s="94"/>
      <c r="WWM4" s="94"/>
      <c r="WWN4" s="94"/>
      <c r="WWO4" s="94"/>
      <c r="WWP4" s="94"/>
      <c r="WWQ4" s="94"/>
      <c r="WWR4" s="94"/>
      <c r="WWS4" s="94"/>
      <c r="WWT4" s="94"/>
      <c r="WWU4" s="94"/>
      <c r="WWV4" s="94"/>
      <c r="WWW4" s="94"/>
      <c r="WWX4" s="94"/>
      <c r="WWY4" s="94"/>
      <c r="WWZ4" s="94"/>
      <c r="WXA4" s="94"/>
      <c r="WXB4" s="94"/>
      <c r="WXC4" s="94"/>
      <c r="WXD4" s="94"/>
      <c r="WXE4" s="94"/>
      <c r="WXF4" s="94"/>
      <c r="WXG4" s="94"/>
      <c r="WXH4" s="94"/>
      <c r="WXI4" s="94"/>
      <c r="WXJ4" s="94"/>
      <c r="WXK4" s="94"/>
      <c r="WXL4" s="94"/>
      <c r="WXM4" s="94"/>
      <c r="WXN4" s="94"/>
      <c r="WXO4" s="94"/>
      <c r="WXP4" s="94"/>
      <c r="WXQ4" s="94"/>
      <c r="WXR4" s="94"/>
      <c r="WXS4" s="94"/>
      <c r="WXT4" s="94"/>
      <c r="WXU4" s="94"/>
      <c r="WXV4" s="94"/>
      <c r="WXW4" s="94"/>
      <c r="WXX4" s="94"/>
      <c r="WXY4" s="94"/>
      <c r="WXZ4" s="94"/>
      <c r="WYA4" s="94"/>
      <c r="WYB4" s="94"/>
      <c r="WYC4" s="94"/>
      <c r="WYD4" s="94"/>
      <c r="WYE4" s="94"/>
      <c r="WYF4" s="94"/>
      <c r="WYG4" s="94"/>
      <c r="WYH4" s="94"/>
      <c r="WYI4" s="94"/>
      <c r="WYJ4" s="94"/>
      <c r="WYK4" s="94"/>
      <c r="WYL4" s="94"/>
      <c r="WYM4" s="94"/>
      <c r="WYN4" s="94"/>
      <c r="WYO4" s="94"/>
      <c r="WYP4" s="94"/>
      <c r="WYQ4" s="94"/>
      <c r="WYR4" s="94"/>
      <c r="WYS4" s="94"/>
      <c r="WYT4" s="94"/>
      <c r="WYU4" s="94"/>
      <c r="WYV4" s="94"/>
      <c r="WYW4" s="94"/>
      <c r="WYX4" s="94"/>
      <c r="WYY4" s="94"/>
      <c r="WYZ4" s="94"/>
      <c r="WZA4" s="94"/>
      <c r="WZB4" s="94"/>
      <c r="WZC4" s="94"/>
      <c r="WZD4" s="94"/>
      <c r="WZE4" s="94"/>
      <c r="WZF4" s="94"/>
      <c r="WZG4" s="94"/>
      <c r="WZH4" s="94"/>
      <c r="WZI4" s="94"/>
      <c r="WZJ4" s="94"/>
      <c r="WZK4" s="94"/>
      <c r="WZL4" s="94"/>
      <c r="WZM4" s="94"/>
      <c r="WZN4" s="94"/>
      <c r="WZO4" s="94"/>
      <c r="WZP4" s="94"/>
      <c r="WZQ4" s="94"/>
      <c r="WZR4" s="94"/>
      <c r="WZS4" s="94"/>
      <c r="WZT4" s="94"/>
      <c r="WZU4" s="94"/>
      <c r="WZV4" s="94"/>
      <c r="WZW4" s="94"/>
      <c r="WZX4" s="94"/>
      <c r="WZY4" s="94"/>
      <c r="WZZ4" s="94"/>
      <c r="XAA4" s="94"/>
      <c r="XAB4" s="94"/>
      <c r="XAC4" s="94"/>
      <c r="XAD4" s="94"/>
      <c r="XAE4" s="94"/>
      <c r="XAF4" s="94"/>
      <c r="XAG4" s="94"/>
      <c r="XAH4" s="94"/>
      <c r="XAI4" s="94"/>
      <c r="XAJ4" s="94"/>
      <c r="XAK4" s="94"/>
      <c r="XAL4" s="94"/>
      <c r="XAM4" s="94"/>
      <c r="XAN4" s="94"/>
      <c r="XAO4" s="94"/>
      <c r="XAP4" s="94"/>
      <c r="XAQ4" s="94"/>
      <c r="XAR4" s="94"/>
      <c r="XAS4" s="94"/>
      <c r="XAT4" s="94"/>
      <c r="XAU4" s="94"/>
      <c r="XAV4" s="94"/>
      <c r="XAW4" s="94"/>
      <c r="XAX4" s="94"/>
      <c r="XAY4" s="94"/>
      <c r="XAZ4" s="94"/>
      <c r="XBA4" s="94"/>
      <c r="XBB4" s="94"/>
      <c r="XBC4" s="94"/>
      <c r="XBD4" s="94"/>
      <c r="XBE4" s="94"/>
      <c r="XBF4" s="94"/>
      <c r="XBG4" s="94"/>
      <c r="XBH4" s="94"/>
      <c r="XBI4" s="94"/>
      <c r="XBJ4" s="94"/>
      <c r="XBK4" s="94"/>
      <c r="XBL4" s="94"/>
      <c r="XBM4" s="94"/>
      <c r="XBN4" s="94"/>
      <c r="XBO4" s="94"/>
      <c r="XBP4" s="94"/>
      <c r="XBQ4" s="94"/>
      <c r="XBR4" s="94"/>
      <c r="XBS4" s="94"/>
      <c r="XBT4" s="94"/>
      <c r="XBU4" s="94"/>
      <c r="XBV4" s="94"/>
      <c r="XBW4" s="94"/>
      <c r="XBX4" s="94"/>
      <c r="XBY4" s="94"/>
      <c r="XBZ4" s="94"/>
      <c r="XCA4" s="94"/>
      <c r="XCB4" s="94"/>
      <c r="XCC4" s="94"/>
      <c r="XCD4" s="94"/>
      <c r="XCE4" s="94"/>
      <c r="XCF4" s="94"/>
      <c r="XCG4" s="94"/>
      <c r="XCH4" s="94"/>
      <c r="XCI4" s="94"/>
      <c r="XCJ4" s="94"/>
      <c r="XCK4" s="94"/>
      <c r="XCL4" s="94"/>
      <c r="XCM4" s="94"/>
      <c r="XCN4" s="94"/>
      <c r="XCO4" s="94"/>
      <c r="XCP4" s="94"/>
      <c r="XCQ4" s="94"/>
      <c r="XCR4" s="94"/>
      <c r="XCS4" s="94"/>
      <c r="XCT4" s="94"/>
      <c r="XCU4" s="94"/>
      <c r="XCV4" s="94"/>
      <c r="XCW4" s="94"/>
      <c r="XCX4" s="94"/>
      <c r="XCY4" s="94"/>
      <c r="XCZ4" s="94"/>
      <c r="XDA4" s="94"/>
      <c r="XDB4" s="94"/>
      <c r="XDC4" s="94"/>
      <c r="XDD4" s="94"/>
      <c r="XDE4" s="94"/>
      <c r="XDF4" s="94"/>
      <c r="XDG4" s="94"/>
      <c r="XDH4" s="94"/>
      <c r="XDI4" s="94"/>
      <c r="XDJ4" s="94"/>
      <c r="XDK4" s="94"/>
      <c r="XDL4" s="94"/>
      <c r="XDM4" s="94"/>
      <c r="XDN4" s="94"/>
      <c r="XDO4" s="94"/>
      <c r="XDP4" s="94"/>
      <c r="XDQ4" s="94"/>
      <c r="XDR4" s="94"/>
      <c r="XDS4" s="94"/>
      <c r="XDT4" s="94"/>
      <c r="XDU4" s="94"/>
      <c r="XDV4" s="94"/>
      <c r="XDW4" s="94"/>
      <c r="XDX4" s="94"/>
      <c r="XDY4" s="94"/>
      <c r="XDZ4" s="94"/>
      <c r="XEA4" s="94"/>
      <c r="XEB4" s="94"/>
      <c r="XEC4" s="94"/>
      <c r="XED4" s="94"/>
      <c r="XEE4" s="94"/>
      <c r="XEF4" s="94"/>
      <c r="XEG4" s="94"/>
      <c r="XEH4" s="94"/>
      <c r="XEI4" s="94"/>
      <c r="XEJ4" s="94"/>
      <c r="XEK4" s="94"/>
      <c r="XEL4" s="94"/>
      <c r="XEM4" s="94"/>
    </row>
    <row r="5" spans="1:16367" s="101" customFormat="1" ht="225" x14ac:dyDescent="0.2">
      <c r="A5" s="90">
        <v>34</v>
      </c>
      <c r="B5" s="64" t="s">
        <v>199</v>
      </c>
      <c r="C5" s="65" t="s">
        <v>218</v>
      </c>
      <c r="D5" s="66" t="s">
        <v>217</v>
      </c>
      <c r="E5" s="64" t="s">
        <v>324</v>
      </c>
      <c r="F5" s="65" t="s">
        <v>1042</v>
      </c>
      <c r="G5" s="64" t="s">
        <v>216</v>
      </c>
      <c r="H5" s="64" t="s">
        <v>1043</v>
      </c>
      <c r="I5" s="64" t="s">
        <v>166</v>
      </c>
      <c r="J5" s="64"/>
      <c r="K5" s="64"/>
      <c r="L5" s="64" t="s">
        <v>166</v>
      </c>
      <c r="M5" s="64"/>
      <c r="N5" s="64"/>
      <c r="O5" s="64"/>
      <c r="P5" s="64"/>
      <c r="Q5" s="64"/>
      <c r="R5" s="64" t="s">
        <v>1044</v>
      </c>
      <c r="S5" s="67" t="s">
        <v>1045</v>
      </c>
      <c r="T5" s="64" t="s">
        <v>172</v>
      </c>
      <c r="U5" s="64" t="s">
        <v>1046</v>
      </c>
      <c r="V5" s="64" t="s">
        <v>172</v>
      </c>
      <c r="W5" s="64" t="s">
        <v>1029</v>
      </c>
      <c r="X5" s="64" t="s">
        <v>704</v>
      </c>
      <c r="Y5" s="64" t="s">
        <v>686</v>
      </c>
      <c r="Z5" s="91" t="s">
        <v>184</v>
      </c>
      <c r="AA5" s="68"/>
      <c r="AB5" s="69"/>
      <c r="AC5" s="64" t="s">
        <v>172</v>
      </c>
      <c r="AD5" s="64" t="s">
        <v>172</v>
      </c>
      <c r="AE5" s="64" t="s">
        <v>704</v>
      </c>
      <c r="AF5" s="64" t="s">
        <v>686</v>
      </c>
      <c r="AG5" s="64" t="s">
        <v>696</v>
      </c>
      <c r="AH5" s="64" t="s">
        <v>180</v>
      </c>
      <c r="AI5" s="91" t="s">
        <v>1047</v>
      </c>
      <c r="AJ5" s="91" t="s">
        <v>1048</v>
      </c>
      <c r="AK5" s="91" t="s">
        <v>1049</v>
      </c>
      <c r="AL5" s="93">
        <v>46356</v>
      </c>
      <c r="AM5" s="22"/>
      <c r="AN5" s="22"/>
      <c r="AO5" s="22"/>
      <c r="AP5" s="22"/>
      <c r="AQ5" s="22"/>
      <c r="AR5" s="22"/>
      <c r="AS5" s="22"/>
      <c r="AT5" s="22"/>
      <c r="AU5" s="22"/>
      <c r="AV5" s="22"/>
      <c r="AW5" s="22"/>
      <c r="AX5" s="22"/>
      <c r="AY5" s="22"/>
      <c r="AZ5" s="94"/>
      <c r="BA5" s="94"/>
      <c r="BB5" s="94"/>
      <c r="BC5" s="22" t="s">
        <v>1050</v>
      </c>
      <c r="BD5" s="22" t="s">
        <v>1050</v>
      </c>
      <c r="BE5" s="22">
        <v>1</v>
      </c>
      <c r="BF5" s="22">
        <v>1</v>
      </c>
      <c r="BG5" s="94"/>
      <c r="BH5" s="94"/>
      <c r="BI5" s="94"/>
      <c r="BJ5" s="94"/>
      <c r="BK5" s="94"/>
      <c r="BL5" s="94"/>
      <c r="BM5" s="94"/>
      <c r="BN5" s="94"/>
      <c r="BO5" s="94"/>
      <c r="BP5" s="94"/>
      <c r="BQ5" s="94"/>
      <c r="BR5" s="94"/>
      <c r="BS5" s="94"/>
      <c r="BT5" s="94"/>
      <c r="BU5" s="94"/>
      <c r="BV5" s="94"/>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94"/>
      <c r="CY5" s="94"/>
      <c r="CZ5" s="94"/>
      <c r="DA5" s="94"/>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c r="FO5" s="94"/>
      <c r="FP5" s="94"/>
      <c r="FQ5" s="94"/>
      <c r="FR5" s="94"/>
      <c r="FS5" s="94"/>
      <c r="FT5" s="94"/>
      <c r="FU5" s="94"/>
      <c r="FV5" s="94"/>
      <c r="FW5" s="94"/>
      <c r="FX5" s="94"/>
      <c r="FY5" s="94"/>
      <c r="FZ5" s="94"/>
      <c r="GA5" s="94"/>
      <c r="GB5" s="94"/>
      <c r="GC5" s="94"/>
      <c r="GD5" s="94"/>
      <c r="GE5" s="94"/>
      <c r="GF5" s="94"/>
      <c r="GG5" s="94"/>
      <c r="GH5" s="94"/>
      <c r="GI5" s="94"/>
      <c r="GJ5" s="94"/>
      <c r="GK5" s="94"/>
      <c r="GL5" s="94"/>
      <c r="GM5" s="94"/>
      <c r="GN5" s="94"/>
      <c r="GO5" s="94"/>
      <c r="GP5" s="94"/>
      <c r="GQ5" s="94"/>
      <c r="GR5" s="94"/>
      <c r="GS5" s="94"/>
      <c r="GT5" s="94"/>
      <c r="GU5" s="94"/>
      <c r="GV5" s="94"/>
      <c r="GW5" s="94"/>
      <c r="GX5" s="94"/>
      <c r="GY5" s="94"/>
      <c r="GZ5" s="94"/>
      <c r="HA5" s="94"/>
      <c r="HB5" s="94"/>
      <c r="HC5" s="94"/>
      <c r="HD5" s="94"/>
      <c r="HE5" s="94"/>
      <c r="HF5" s="94"/>
      <c r="HG5" s="94"/>
      <c r="HH5" s="94"/>
      <c r="HI5" s="94"/>
      <c r="HJ5" s="94"/>
      <c r="HK5" s="94"/>
      <c r="HL5" s="94"/>
      <c r="HM5" s="94"/>
      <c r="HN5" s="94"/>
      <c r="HO5" s="94"/>
      <c r="HP5" s="94"/>
      <c r="HQ5" s="94"/>
      <c r="HR5" s="94"/>
      <c r="HS5" s="94"/>
      <c r="HT5" s="94"/>
      <c r="HU5" s="94"/>
      <c r="HV5" s="94"/>
      <c r="HW5" s="94"/>
      <c r="HX5" s="94"/>
      <c r="HY5" s="94"/>
      <c r="HZ5" s="94"/>
      <c r="IA5" s="94"/>
      <c r="IB5" s="94"/>
      <c r="IC5" s="94"/>
      <c r="ID5" s="94"/>
      <c r="IE5" s="94"/>
      <c r="IF5" s="94"/>
      <c r="IG5" s="94"/>
      <c r="IH5" s="94"/>
      <c r="II5" s="94"/>
      <c r="IJ5" s="94"/>
      <c r="IK5" s="94"/>
      <c r="IL5" s="94"/>
      <c r="IM5" s="94"/>
      <c r="IN5" s="94"/>
      <c r="IO5" s="94"/>
      <c r="IP5" s="94"/>
      <c r="IQ5" s="94"/>
      <c r="IR5" s="94"/>
      <c r="IS5" s="94"/>
      <c r="IT5" s="94"/>
      <c r="IU5" s="94"/>
      <c r="IV5" s="94"/>
      <c r="IW5" s="94"/>
      <c r="IX5" s="94"/>
      <c r="IY5" s="94"/>
      <c r="IZ5" s="94"/>
      <c r="JA5" s="94"/>
      <c r="JB5" s="94"/>
      <c r="JC5" s="94"/>
      <c r="JD5" s="94"/>
      <c r="JE5" s="94"/>
      <c r="JF5" s="94"/>
      <c r="JG5" s="94"/>
      <c r="JH5" s="94"/>
      <c r="JI5" s="94"/>
      <c r="JJ5" s="94"/>
      <c r="JK5" s="94"/>
      <c r="JL5" s="94"/>
      <c r="JM5" s="94"/>
      <c r="JN5" s="94"/>
      <c r="JO5" s="94"/>
      <c r="JP5" s="94"/>
      <c r="JQ5" s="94"/>
      <c r="JR5" s="94"/>
      <c r="JS5" s="94"/>
      <c r="JT5" s="94"/>
      <c r="JU5" s="94"/>
      <c r="JV5" s="94"/>
      <c r="JW5" s="94"/>
      <c r="JX5" s="94"/>
      <c r="JY5" s="94"/>
      <c r="JZ5" s="94"/>
      <c r="KA5" s="94"/>
      <c r="KB5" s="94"/>
      <c r="KC5" s="94"/>
      <c r="KD5" s="94"/>
      <c r="KE5" s="94"/>
      <c r="KF5" s="94"/>
      <c r="KG5" s="94"/>
      <c r="KH5" s="94"/>
      <c r="KI5" s="94"/>
      <c r="KJ5" s="94"/>
      <c r="KK5" s="94"/>
      <c r="KL5" s="94"/>
      <c r="KM5" s="94"/>
      <c r="KN5" s="94"/>
      <c r="KO5" s="94"/>
      <c r="KP5" s="94"/>
      <c r="KQ5" s="94"/>
      <c r="KR5" s="94"/>
      <c r="KS5" s="94"/>
      <c r="KT5" s="94"/>
      <c r="KU5" s="94"/>
      <c r="KV5" s="94"/>
      <c r="KW5" s="94"/>
      <c r="KX5" s="94"/>
      <c r="KY5" s="94"/>
      <c r="KZ5" s="94"/>
      <c r="LA5" s="94"/>
      <c r="LB5" s="94"/>
      <c r="LC5" s="94"/>
      <c r="LD5" s="94"/>
      <c r="LE5" s="94"/>
      <c r="LF5" s="94"/>
      <c r="LG5" s="94"/>
      <c r="LH5" s="94"/>
      <c r="LI5" s="94"/>
      <c r="LJ5" s="94"/>
      <c r="LK5" s="94"/>
      <c r="LL5" s="94"/>
      <c r="LM5" s="94"/>
      <c r="LN5" s="94"/>
      <c r="LO5" s="94"/>
      <c r="LP5" s="94"/>
      <c r="LQ5" s="94"/>
      <c r="LR5" s="94"/>
      <c r="LS5" s="94"/>
      <c r="LT5" s="94"/>
      <c r="LU5" s="94"/>
      <c r="LV5" s="94"/>
      <c r="LW5" s="94"/>
      <c r="LX5" s="94"/>
      <c r="LY5" s="94"/>
      <c r="LZ5" s="94"/>
      <c r="MA5" s="94"/>
      <c r="MB5" s="94"/>
      <c r="MC5" s="94"/>
      <c r="MD5" s="94"/>
      <c r="ME5" s="94"/>
      <c r="MF5" s="94"/>
      <c r="MG5" s="94"/>
      <c r="MH5" s="94"/>
      <c r="MI5" s="94"/>
      <c r="MJ5" s="94"/>
      <c r="MK5" s="94"/>
      <c r="ML5" s="94"/>
      <c r="MM5" s="94"/>
      <c r="MN5" s="94"/>
      <c r="MO5" s="94"/>
      <c r="MP5" s="94"/>
      <c r="MQ5" s="94"/>
      <c r="MR5" s="94"/>
      <c r="MS5" s="94"/>
      <c r="MT5" s="94"/>
      <c r="MU5" s="94"/>
      <c r="MV5" s="94"/>
      <c r="MW5" s="94"/>
      <c r="MX5" s="94"/>
      <c r="MY5" s="94"/>
      <c r="MZ5" s="94"/>
      <c r="NA5" s="94"/>
      <c r="NB5" s="94"/>
      <c r="NC5" s="94"/>
      <c r="ND5" s="94"/>
      <c r="NE5" s="94"/>
      <c r="NF5" s="94"/>
      <c r="NG5" s="94"/>
      <c r="NH5" s="94"/>
      <c r="NI5" s="94"/>
      <c r="NJ5" s="94"/>
      <c r="NK5" s="94"/>
      <c r="NL5" s="94"/>
      <c r="NM5" s="94"/>
      <c r="NN5" s="94"/>
      <c r="NO5" s="94"/>
      <c r="NP5" s="94"/>
      <c r="NQ5" s="94"/>
      <c r="NR5" s="94"/>
      <c r="NS5" s="94"/>
      <c r="NT5" s="94"/>
      <c r="NU5" s="94"/>
      <c r="NV5" s="94"/>
      <c r="NW5" s="94"/>
      <c r="NX5" s="94"/>
      <c r="NY5" s="94"/>
      <c r="NZ5" s="94"/>
      <c r="OA5" s="94"/>
      <c r="OB5" s="94"/>
      <c r="OC5" s="94"/>
      <c r="OD5" s="94"/>
      <c r="OE5" s="94"/>
      <c r="OF5" s="94"/>
      <c r="OG5" s="94"/>
      <c r="OH5" s="94"/>
      <c r="OI5" s="94"/>
      <c r="OJ5" s="94"/>
      <c r="OK5" s="94"/>
      <c r="OL5" s="94"/>
      <c r="OM5" s="94"/>
      <c r="ON5" s="94"/>
      <c r="OO5" s="94"/>
      <c r="OP5" s="94"/>
      <c r="OQ5" s="94"/>
      <c r="OR5" s="94"/>
      <c r="OS5" s="94"/>
      <c r="OT5" s="94"/>
      <c r="OU5" s="94"/>
      <c r="OV5" s="94"/>
      <c r="OW5" s="94"/>
      <c r="OX5" s="94"/>
      <c r="OY5" s="94"/>
      <c r="OZ5" s="94"/>
      <c r="PA5" s="94"/>
      <c r="PB5" s="94"/>
      <c r="PC5" s="94"/>
      <c r="PD5" s="94"/>
      <c r="PE5" s="94"/>
      <c r="PF5" s="94"/>
      <c r="PG5" s="94"/>
      <c r="PH5" s="94"/>
      <c r="PI5" s="94"/>
      <c r="PJ5" s="94"/>
      <c r="PK5" s="94"/>
      <c r="PL5" s="94"/>
      <c r="PM5" s="94"/>
      <c r="PN5" s="94"/>
      <c r="PO5" s="94"/>
      <c r="PP5" s="94"/>
      <c r="PQ5" s="94"/>
      <c r="PR5" s="94"/>
      <c r="PS5" s="94"/>
      <c r="PT5" s="94"/>
      <c r="PU5" s="94"/>
      <c r="PV5" s="94"/>
      <c r="PW5" s="94"/>
      <c r="PX5" s="94"/>
      <c r="PY5" s="94"/>
      <c r="PZ5" s="94"/>
      <c r="QA5" s="94"/>
      <c r="QB5" s="94"/>
      <c r="QC5" s="94"/>
      <c r="QD5" s="94"/>
      <c r="QE5" s="94"/>
      <c r="QF5" s="94"/>
      <c r="QG5" s="94"/>
      <c r="QH5" s="94"/>
      <c r="QI5" s="94"/>
      <c r="QJ5" s="94"/>
      <c r="QK5" s="94"/>
      <c r="QL5" s="94"/>
      <c r="QM5" s="94"/>
      <c r="QN5" s="94"/>
      <c r="QO5" s="94"/>
      <c r="QP5" s="94"/>
      <c r="QQ5" s="94"/>
      <c r="QR5" s="94"/>
      <c r="QS5" s="94"/>
      <c r="QT5" s="94"/>
      <c r="QU5" s="94"/>
      <c r="QV5" s="94"/>
      <c r="QW5" s="94"/>
      <c r="QX5" s="94"/>
      <c r="QY5" s="94"/>
      <c r="QZ5" s="94"/>
      <c r="RA5" s="94"/>
      <c r="RB5" s="94"/>
      <c r="RC5" s="94"/>
      <c r="RD5" s="94"/>
      <c r="RE5" s="94"/>
      <c r="RF5" s="94"/>
      <c r="RG5" s="94"/>
      <c r="RH5" s="94"/>
      <c r="RI5" s="94"/>
      <c r="RJ5" s="94"/>
      <c r="RK5" s="94"/>
      <c r="RL5" s="94"/>
      <c r="RM5" s="94"/>
      <c r="RN5" s="94"/>
      <c r="RO5" s="94"/>
      <c r="RP5" s="94"/>
      <c r="RQ5" s="94"/>
      <c r="RR5" s="94"/>
      <c r="RS5" s="94"/>
      <c r="RT5" s="94"/>
      <c r="RU5" s="94"/>
      <c r="RV5" s="94"/>
      <c r="RW5" s="94"/>
      <c r="RX5" s="94"/>
      <c r="RY5" s="94"/>
      <c r="RZ5" s="94"/>
      <c r="SA5" s="94"/>
      <c r="SB5" s="94"/>
      <c r="SC5" s="94"/>
      <c r="SD5" s="94"/>
      <c r="SE5" s="94"/>
      <c r="SF5" s="94"/>
      <c r="SG5" s="94"/>
      <c r="SH5" s="94"/>
      <c r="SI5" s="94"/>
      <c r="SJ5" s="94"/>
      <c r="SK5" s="94"/>
      <c r="SL5" s="94"/>
      <c r="SM5" s="94"/>
      <c r="SN5" s="94"/>
      <c r="SO5" s="94"/>
      <c r="SP5" s="94"/>
      <c r="SQ5" s="94"/>
      <c r="SR5" s="94"/>
      <c r="SS5" s="94"/>
      <c r="ST5" s="94"/>
      <c r="SU5" s="94"/>
      <c r="SV5" s="94"/>
      <c r="SW5" s="94"/>
      <c r="SX5" s="94"/>
      <c r="SY5" s="94"/>
      <c r="SZ5" s="94"/>
      <c r="TA5" s="94"/>
      <c r="TB5" s="94"/>
      <c r="TC5" s="94"/>
      <c r="TD5" s="94"/>
      <c r="TE5" s="94"/>
      <c r="TF5" s="94"/>
      <c r="TG5" s="94"/>
      <c r="TH5" s="94"/>
      <c r="TI5" s="94"/>
      <c r="TJ5" s="94"/>
      <c r="TK5" s="94"/>
      <c r="TL5" s="94"/>
      <c r="TM5" s="94"/>
      <c r="TN5" s="94"/>
      <c r="TO5" s="94"/>
      <c r="TP5" s="94"/>
      <c r="TQ5" s="94"/>
      <c r="TR5" s="94"/>
      <c r="TS5" s="94"/>
      <c r="TT5" s="94"/>
      <c r="TU5" s="94"/>
      <c r="TV5" s="94"/>
      <c r="TW5" s="94"/>
      <c r="TX5" s="94"/>
      <c r="TY5" s="94"/>
      <c r="TZ5" s="94"/>
      <c r="UA5" s="94"/>
      <c r="UB5" s="94"/>
      <c r="UC5" s="94"/>
      <c r="UD5" s="94"/>
      <c r="UE5" s="94"/>
      <c r="UF5" s="94"/>
      <c r="UG5" s="94"/>
      <c r="UH5" s="94"/>
      <c r="UI5" s="94"/>
      <c r="UJ5" s="94"/>
      <c r="UK5" s="94"/>
      <c r="UL5" s="94"/>
      <c r="UM5" s="94"/>
      <c r="UN5" s="94"/>
      <c r="UO5" s="94"/>
      <c r="UP5" s="94"/>
      <c r="UQ5" s="94"/>
      <c r="UR5" s="94"/>
      <c r="US5" s="94"/>
      <c r="UT5" s="94"/>
      <c r="UU5" s="94"/>
      <c r="UV5" s="94"/>
      <c r="UW5" s="94"/>
      <c r="UX5" s="94"/>
      <c r="UY5" s="94"/>
      <c r="UZ5" s="94"/>
      <c r="VA5" s="94"/>
      <c r="VB5" s="94"/>
      <c r="VC5" s="94"/>
      <c r="VD5" s="94"/>
      <c r="VE5" s="94"/>
      <c r="VF5" s="94"/>
      <c r="VG5" s="94"/>
      <c r="VH5" s="94"/>
      <c r="VI5" s="94"/>
      <c r="VJ5" s="94"/>
      <c r="VK5" s="94"/>
      <c r="VL5" s="94"/>
      <c r="VM5" s="94"/>
      <c r="VN5" s="94"/>
      <c r="VO5" s="94"/>
      <c r="VP5" s="94"/>
      <c r="VQ5" s="94"/>
      <c r="VR5" s="94"/>
      <c r="VS5" s="94"/>
      <c r="VT5" s="94"/>
      <c r="VU5" s="94"/>
      <c r="VV5" s="94"/>
      <c r="VW5" s="94"/>
      <c r="VX5" s="94"/>
      <c r="VY5" s="94"/>
      <c r="VZ5" s="94"/>
      <c r="WA5" s="94"/>
      <c r="WB5" s="94"/>
      <c r="WC5" s="94"/>
      <c r="WD5" s="94"/>
      <c r="WE5" s="94"/>
      <c r="WF5" s="94"/>
      <c r="WG5" s="94"/>
      <c r="WH5" s="94"/>
      <c r="WI5" s="94"/>
      <c r="WJ5" s="94"/>
      <c r="WK5" s="94"/>
      <c r="WL5" s="94"/>
      <c r="WM5" s="94"/>
      <c r="WN5" s="94"/>
      <c r="WO5" s="94"/>
      <c r="WP5" s="94"/>
      <c r="WQ5" s="94"/>
      <c r="WR5" s="94"/>
      <c r="WS5" s="94"/>
      <c r="WT5" s="94"/>
      <c r="WU5" s="94"/>
      <c r="WV5" s="94"/>
      <c r="WW5" s="94"/>
      <c r="WX5" s="94"/>
      <c r="WY5" s="94"/>
      <c r="WZ5" s="94"/>
      <c r="XA5" s="94"/>
      <c r="XB5" s="94"/>
      <c r="XC5" s="94"/>
      <c r="XD5" s="94"/>
      <c r="XE5" s="94"/>
      <c r="XF5" s="94"/>
      <c r="XG5" s="94"/>
      <c r="XH5" s="94"/>
      <c r="XI5" s="94"/>
      <c r="XJ5" s="94"/>
      <c r="XK5" s="94"/>
      <c r="XL5" s="94"/>
      <c r="XM5" s="94"/>
      <c r="XN5" s="94"/>
      <c r="XO5" s="94"/>
      <c r="XP5" s="94"/>
      <c r="XQ5" s="94"/>
      <c r="XR5" s="94"/>
      <c r="XS5" s="94"/>
      <c r="XT5" s="94"/>
      <c r="XU5" s="94"/>
      <c r="XV5" s="94"/>
      <c r="XW5" s="94"/>
      <c r="XX5" s="94"/>
      <c r="XY5" s="94"/>
      <c r="XZ5" s="94"/>
      <c r="YA5" s="94"/>
      <c r="YB5" s="94"/>
      <c r="YC5" s="94"/>
      <c r="YD5" s="94"/>
      <c r="YE5" s="94"/>
      <c r="YF5" s="94"/>
      <c r="YG5" s="94"/>
      <c r="YH5" s="94"/>
      <c r="YI5" s="94"/>
      <c r="YJ5" s="94"/>
      <c r="YK5" s="94"/>
      <c r="YL5" s="94"/>
      <c r="YM5" s="94"/>
      <c r="YN5" s="94"/>
      <c r="YO5" s="94"/>
      <c r="YP5" s="94"/>
      <c r="YQ5" s="94"/>
      <c r="YR5" s="94"/>
      <c r="YS5" s="94"/>
      <c r="YT5" s="94"/>
      <c r="YU5" s="94"/>
      <c r="YV5" s="94"/>
      <c r="YW5" s="94"/>
      <c r="YX5" s="94"/>
      <c r="YY5" s="94"/>
      <c r="YZ5" s="94"/>
      <c r="ZA5" s="94"/>
      <c r="ZB5" s="94"/>
      <c r="ZC5" s="94"/>
      <c r="ZD5" s="94"/>
      <c r="ZE5" s="94"/>
      <c r="ZF5" s="94"/>
      <c r="ZG5" s="94"/>
      <c r="ZH5" s="94"/>
      <c r="ZI5" s="94"/>
      <c r="ZJ5" s="94"/>
      <c r="ZK5" s="94"/>
      <c r="ZL5" s="94"/>
      <c r="ZM5" s="94"/>
      <c r="ZN5" s="94"/>
      <c r="ZO5" s="94"/>
      <c r="ZP5" s="94"/>
      <c r="ZQ5" s="94"/>
      <c r="ZR5" s="94"/>
      <c r="ZS5" s="94"/>
      <c r="ZT5" s="94"/>
      <c r="ZU5" s="94"/>
      <c r="ZV5" s="94"/>
      <c r="ZW5" s="94"/>
      <c r="ZX5" s="94"/>
      <c r="ZY5" s="94"/>
      <c r="ZZ5" s="94"/>
      <c r="AAA5" s="94"/>
      <c r="AAB5" s="94"/>
      <c r="AAC5" s="94"/>
      <c r="AAD5" s="94"/>
      <c r="AAE5" s="94"/>
      <c r="AAF5" s="94"/>
      <c r="AAG5" s="94"/>
      <c r="AAH5" s="94"/>
      <c r="AAI5" s="94"/>
      <c r="AAJ5" s="94"/>
      <c r="AAK5" s="94"/>
      <c r="AAL5" s="94"/>
      <c r="AAM5" s="94"/>
      <c r="AAN5" s="94"/>
      <c r="AAO5" s="94"/>
      <c r="AAP5" s="94"/>
      <c r="AAQ5" s="94"/>
      <c r="AAR5" s="94"/>
      <c r="AAS5" s="94"/>
      <c r="AAT5" s="94"/>
      <c r="AAU5" s="94"/>
      <c r="AAV5" s="94"/>
      <c r="AAW5" s="94"/>
      <c r="AAX5" s="94"/>
      <c r="AAY5" s="94"/>
      <c r="AAZ5" s="94"/>
      <c r="ABA5" s="94"/>
      <c r="ABB5" s="94"/>
      <c r="ABC5" s="94"/>
      <c r="ABD5" s="94"/>
      <c r="ABE5" s="94"/>
      <c r="ABF5" s="94"/>
      <c r="ABG5" s="94"/>
      <c r="ABH5" s="94"/>
      <c r="ABI5" s="94"/>
      <c r="ABJ5" s="94"/>
      <c r="ABK5" s="94"/>
      <c r="ABL5" s="94"/>
      <c r="ABM5" s="94"/>
      <c r="ABN5" s="94"/>
      <c r="ABO5" s="94"/>
      <c r="ABP5" s="94"/>
      <c r="ABQ5" s="94"/>
      <c r="ABR5" s="94"/>
      <c r="ABS5" s="94"/>
      <c r="ABT5" s="94"/>
      <c r="ABU5" s="94"/>
      <c r="ABV5" s="94"/>
      <c r="ABW5" s="94"/>
      <c r="ABX5" s="94"/>
      <c r="ABY5" s="94"/>
      <c r="ABZ5" s="94"/>
      <c r="ACA5" s="94"/>
      <c r="ACB5" s="94"/>
      <c r="ACC5" s="94"/>
      <c r="ACD5" s="94"/>
      <c r="ACE5" s="94"/>
      <c r="ACF5" s="94"/>
      <c r="ACG5" s="94"/>
      <c r="ACH5" s="94"/>
      <c r="ACI5" s="94"/>
      <c r="ACJ5" s="94"/>
      <c r="ACK5" s="94"/>
      <c r="ACL5" s="94"/>
      <c r="ACM5" s="94"/>
      <c r="ACN5" s="94"/>
      <c r="ACO5" s="94"/>
      <c r="ACP5" s="94"/>
      <c r="ACQ5" s="94"/>
      <c r="ACR5" s="94"/>
      <c r="ACS5" s="94"/>
      <c r="ACT5" s="94"/>
      <c r="ACU5" s="94"/>
      <c r="ACV5" s="94"/>
      <c r="ACW5" s="94"/>
      <c r="ACX5" s="94"/>
      <c r="ACY5" s="94"/>
      <c r="ACZ5" s="94"/>
      <c r="ADA5" s="94"/>
      <c r="ADB5" s="94"/>
      <c r="ADC5" s="94"/>
      <c r="ADD5" s="94"/>
      <c r="ADE5" s="94"/>
      <c r="ADF5" s="94"/>
      <c r="ADG5" s="94"/>
      <c r="ADH5" s="94"/>
      <c r="ADI5" s="94"/>
      <c r="ADJ5" s="94"/>
      <c r="ADK5" s="94"/>
      <c r="ADL5" s="94"/>
      <c r="ADM5" s="94"/>
      <c r="ADN5" s="94"/>
      <c r="ADO5" s="94"/>
      <c r="ADP5" s="94"/>
      <c r="ADQ5" s="94"/>
      <c r="ADR5" s="94"/>
      <c r="ADS5" s="94"/>
      <c r="ADT5" s="94"/>
      <c r="ADU5" s="94"/>
      <c r="ADV5" s="94"/>
      <c r="ADW5" s="94"/>
      <c r="ADX5" s="94"/>
      <c r="ADY5" s="94"/>
      <c r="ADZ5" s="94"/>
      <c r="AEA5" s="94"/>
      <c r="AEB5" s="94"/>
      <c r="AEC5" s="94"/>
      <c r="AED5" s="94"/>
      <c r="AEE5" s="94"/>
      <c r="AEF5" s="94"/>
      <c r="AEG5" s="94"/>
      <c r="AEH5" s="94"/>
      <c r="AEI5" s="94"/>
      <c r="AEJ5" s="94"/>
      <c r="AEK5" s="94"/>
      <c r="AEL5" s="94"/>
      <c r="AEM5" s="94"/>
      <c r="AEN5" s="94"/>
      <c r="AEO5" s="94"/>
      <c r="AEP5" s="94"/>
      <c r="AEQ5" s="94"/>
      <c r="AER5" s="94"/>
      <c r="AES5" s="94"/>
      <c r="AET5" s="94"/>
      <c r="AEU5" s="94"/>
      <c r="AEV5" s="94"/>
      <c r="AEW5" s="94"/>
      <c r="AEX5" s="94"/>
      <c r="AEY5" s="94"/>
      <c r="AEZ5" s="94"/>
      <c r="AFA5" s="94"/>
      <c r="AFB5" s="94"/>
      <c r="AFC5" s="94"/>
      <c r="AFD5" s="94"/>
      <c r="AFE5" s="94"/>
      <c r="AFF5" s="94"/>
      <c r="AFG5" s="94"/>
      <c r="AFH5" s="94"/>
      <c r="AFI5" s="94"/>
      <c r="AFJ5" s="94"/>
      <c r="AFK5" s="94"/>
      <c r="AFL5" s="94"/>
      <c r="AFM5" s="94"/>
      <c r="AFN5" s="94"/>
      <c r="AFO5" s="94"/>
      <c r="AFP5" s="94"/>
      <c r="AFQ5" s="94"/>
      <c r="AFR5" s="94"/>
      <c r="AFS5" s="94"/>
      <c r="AFT5" s="94"/>
      <c r="AFU5" s="94"/>
      <c r="AFV5" s="94"/>
      <c r="AFW5" s="94"/>
      <c r="AFX5" s="94"/>
      <c r="AFY5" s="94"/>
      <c r="AFZ5" s="94"/>
      <c r="AGA5" s="94"/>
      <c r="AGB5" s="94"/>
      <c r="AGC5" s="94"/>
      <c r="AGD5" s="94"/>
      <c r="AGE5" s="94"/>
      <c r="AGF5" s="94"/>
      <c r="AGG5" s="94"/>
      <c r="AGH5" s="94"/>
      <c r="AGI5" s="94"/>
      <c r="AGJ5" s="94"/>
      <c r="AGK5" s="94"/>
      <c r="AGL5" s="94"/>
      <c r="AGM5" s="94"/>
      <c r="AGN5" s="94"/>
      <c r="AGO5" s="94"/>
      <c r="AGP5" s="94"/>
      <c r="AGQ5" s="94"/>
      <c r="AGR5" s="94"/>
      <c r="AGS5" s="94"/>
      <c r="AGT5" s="94"/>
      <c r="AGU5" s="94"/>
      <c r="AGV5" s="94"/>
      <c r="AGW5" s="94"/>
      <c r="AGX5" s="94"/>
      <c r="AGY5" s="94"/>
      <c r="AGZ5" s="94"/>
      <c r="AHA5" s="94"/>
      <c r="AHB5" s="94"/>
      <c r="AHC5" s="94"/>
      <c r="AHD5" s="94"/>
      <c r="AHE5" s="94"/>
      <c r="AHF5" s="94"/>
      <c r="AHG5" s="94"/>
      <c r="AHH5" s="94"/>
      <c r="AHI5" s="94"/>
      <c r="AHJ5" s="94"/>
      <c r="AHK5" s="94"/>
      <c r="AHL5" s="94"/>
      <c r="AHM5" s="94"/>
      <c r="AHN5" s="94"/>
      <c r="AHO5" s="94"/>
      <c r="AHP5" s="94"/>
      <c r="AHQ5" s="94"/>
      <c r="AHR5" s="94"/>
      <c r="AHS5" s="94"/>
      <c r="AHT5" s="94"/>
      <c r="AHU5" s="94"/>
      <c r="AHV5" s="94"/>
      <c r="AHW5" s="94"/>
      <c r="AHX5" s="94"/>
      <c r="AHY5" s="94"/>
      <c r="AHZ5" s="94"/>
      <c r="AIA5" s="94"/>
      <c r="AIB5" s="94"/>
      <c r="AIC5" s="94"/>
      <c r="AID5" s="94"/>
      <c r="AIE5" s="94"/>
      <c r="AIF5" s="94"/>
      <c r="AIG5" s="94"/>
      <c r="AIH5" s="94"/>
      <c r="AII5" s="94"/>
      <c r="AIJ5" s="94"/>
      <c r="AIK5" s="94"/>
      <c r="AIL5" s="94"/>
      <c r="AIM5" s="94"/>
      <c r="AIN5" s="94"/>
      <c r="AIO5" s="94"/>
      <c r="AIP5" s="94"/>
      <c r="AIQ5" s="94"/>
      <c r="AIR5" s="94"/>
      <c r="AIS5" s="94"/>
      <c r="AIT5" s="94"/>
      <c r="AIU5" s="94"/>
      <c r="AIV5" s="94"/>
      <c r="AIW5" s="94"/>
      <c r="AIX5" s="94"/>
      <c r="AIY5" s="94"/>
      <c r="AIZ5" s="94"/>
      <c r="AJA5" s="94"/>
      <c r="AJB5" s="94"/>
      <c r="AJC5" s="94"/>
      <c r="AJD5" s="94"/>
      <c r="AJE5" s="94"/>
      <c r="AJF5" s="94"/>
      <c r="AJG5" s="94"/>
      <c r="AJH5" s="94"/>
      <c r="AJI5" s="94"/>
      <c r="AJJ5" s="94"/>
      <c r="AJK5" s="94"/>
      <c r="AJL5" s="94"/>
      <c r="AJM5" s="94"/>
      <c r="AJN5" s="94"/>
      <c r="AJO5" s="94"/>
      <c r="AJP5" s="94"/>
      <c r="AJQ5" s="94"/>
      <c r="AJR5" s="94"/>
      <c r="AJS5" s="94"/>
      <c r="AJT5" s="94"/>
      <c r="AJU5" s="94"/>
      <c r="AJV5" s="94"/>
      <c r="AJW5" s="94"/>
      <c r="AJX5" s="94"/>
      <c r="AJY5" s="94"/>
      <c r="AJZ5" s="94"/>
      <c r="AKA5" s="94"/>
      <c r="AKB5" s="94"/>
      <c r="AKC5" s="94"/>
      <c r="AKD5" s="94"/>
      <c r="AKE5" s="94"/>
      <c r="AKF5" s="94"/>
      <c r="AKG5" s="94"/>
      <c r="AKH5" s="94"/>
      <c r="AKI5" s="94"/>
      <c r="AKJ5" s="94"/>
      <c r="AKK5" s="94"/>
      <c r="AKL5" s="94"/>
      <c r="AKM5" s="94"/>
      <c r="AKN5" s="94"/>
      <c r="AKO5" s="94"/>
      <c r="AKP5" s="94"/>
      <c r="AKQ5" s="94"/>
      <c r="AKR5" s="94"/>
      <c r="AKS5" s="94"/>
      <c r="AKT5" s="94"/>
      <c r="AKU5" s="94"/>
      <c r="AKV5" s="94"/>
      <c r="AKW5" s="94"/>
      <c r="AKX5" s="94"/>
      <c r="AKY5" s="94"/>
      <c r="AKZ5" s="94"/>
      <c r="ALA5" s="94"/>
      <c r="ALB5" s="94"/>
      <c r="ALC5" s="94"/>
      <c r="ALD5" s="94"/>
      <c r="ALE5" s="94"/>
      <c r="ALF5" s="94"/>
      <c r="ALG5" s="94"/>
      <c r="ALH5" s="94"/>
      <c r="ALI5" s="94"/>
      <c r="ALJ5" s="94"/>
      <c r="ALK5" s="94"/>
      <c r="ALL5" s="94"/>
      <c r="ALM5" s="94"/>
      <c r="ALN5" s="94"/>
      <c r="ALO5" s="94"/>
      <c r="ALP5" s="94"/>
      <c r="ALQ5" s="94"/>
      <c r="ALR5" s="94"/>
      <c r="ALS5" s="94"/>
      <c r="ALT5" s="94"/>
      <c r="ALU5" s="94"/>
      <c r="ALV5" s="94"/>
      <c r="ALW5" s="94"/>
      <c r="ALX5" s="94"/>
      <c r="ALY5" s="94"/>
      <c r="ALZ5" s="94"/>
      <c r="AMA5" s="94"/>
      <c r="AMB5" s="94"/>
      <c r="AMC5" s="94"/>
      <c r="AMD5" s="94"/>
      <c r="AME5" s="94"/>
      <c r="AMF5" s="94"/>
      <c r="AMG5" s="94"/>
      <c r="AMH5" s="94"/>
      <c r="AMI5" s="94"/>
      <c r="AMJ5" s="94"/>
      <c r="AMK5" s="94"/>
      <c r="AML5" s="94"/>
      <c r="AMM5" s="94"/>
      <c r="AMN5" s="94"/>
      <c r="AMO5" s="94"/>
      <c r="AMP5" s="94"/>
      <c r="AMQ5" s="94"/>
      <c r="AMR5" s="94"/>
      <c r="AMS5" s="94"/>
      <c r="AMT5" s="94"/>
      <c r="AMU5" s="94"/>
      <c r="AMV5" s="94"/>
      <c r="AMW5" s="94"/>
      <c r="AMX5" s="94"/>
      <c r="AMY5" s="94"/>
      <c r="AMZ5" s="94"/>
      <c r="ANA5" s="94"/>
      <c r="ANB5" s="94"/>
      <c r="ANC5" s="94"/>
      <c r="AND5" s="94"/>
      <c r="ANE5" s="94"/>
      <c r="ANF5" s="94"/>
      <c r="ANG5" s="94"/>
      <c r="ANH5" s="94"/>
      <c r="ANI5" s="94"/>
      <c r="ANJ5" s="94"/>
      <c r="ANK5" s="94"/>
      <c r="ANL5" s="94"/>
      <c r="ANM5" s="94"/>
      <c r="ANN5" s="94"/>
      <c r="ANO5" s="94"/>
      <c r="ANP5" s="94"/>
      <c r="ANQ5" s="94"/>
      <c r="ANR5" s="94"/>
      <c r="ANS5" s="94"/>
      <c r="ANT5" s="94"/>
      <c r="ANU5" s="94"/>
      <c r="ANV5" s="94"/>
      <c r="ANW5" s="94"/>
      <c r="ANX5" s="94"/>
      <c r="ANY5" s="94"/>
      <c r="ANZ5" s="94"/>
      <c r="AOA5" s="94"/>
      <c r="AOB5" s="94"/>
      <c r="AOC5" s="94"/>
      <c r="AOD5" s="94"/>
      <c r="AOE5" s="94"/>
      <c r="AOF5" s="94"/>
      <c r="AOG5" s="94"/>
      <c r="AOH5" s="94"/>
      <c r="AOI5" s="94"/>
      <c r="AOJ5" s="94"/>
      <c r="AOK5" s="94"/>
      <c r="AOL5" s="94"/>
      <c r="AOM5" s="94"/>
      <c r="AON5" s="94"/>
      <c r="AOO5" s="94"/>
      <c r="AOP5" s="94"/>
      <c r="AOQ5" s="94"/>
      <c r="AOR5" s="94"/>
      <c r="AOS5" s="94"/>
      <c r="AOT5" s="94"/>
      <c r="AOU5" s="94"/>
      <c r="AOV5" s="94"/>
      <c r="AOW5" s="94"/>
      <c r="AOX5" s="94"/>
      <c r="AOY5" s="94"/>
      <c r="AOZ5" s="94"/>
      <c r="APA5" s="94"/>
      <c r="APB5" s="94"/>
      <c r="APC5" s="94"/>
      <c r="APD5" s="94"/>
      <c r="APE5" s="94"/>
      <c r="APF5" s="94"/>
      <c r="APG5" s="94"/>
      <c r="APH5" s="94"/>
      <c r="API5" s="94"/>
      <c r="APJ5" s="94"/>
      <c r="APK5" s="94"/>
      <c r="APL5" s="94"/>
      <c r="APM5" s="94"/>
      <c r="APN5" s="94"/>
      <c r="APO5" s="94"/>
      <c r="APP5" s="94"/>
      <c r="APQ5" s="94"/>
      <c r="APR5" s="94"/>
      <c r="APS5" s="94"/>
      <c r="APT5" s="94"/>
      <c r="APU5" s="94"/>
      <c r="APV5" s="94"/>
      <c r="APW5" s="94"/>
      <c r="APX5" s="94"/>
      <c r="APY5" s="94"/>
      <c r="APZ5" s="94"/>
      <c r="AQA5" s="94"/>
      <c r="AQB5" s="94"/>
      <c r="AQC5" s="94"/>
      <c r="AQD5" s="94"/>
      <c r="AQE5" s="94"/>
      <c r="AQF5" s="94"/>
      <c r="AQG5" s="94"/>
      <c r="AQH5" s="94"/>
      <c r="AQI5" s="94"/>
      <c r="AQJ5" s="94"/>
      <c r="AQK5" s="94"/>
      <c r="AQL5" s="94"/>
      <c r="AQM5" s="94"/>
      <c r="AQN5" s="94"/>
      <c r="AQO5" s="94"/>
      <c r="AQP5" s="94"/>
      <c r="AQQ5" s="94"/>
      <c r="AQR5" s="94"/>
      <c r="AQS5" s="94"/>
      <c r="AQT5" s="94"/>
      <c r="AQU5" s="94"/>
      <c r="AQV5" s="94"/>
      <c r="AQW5" s="94"/>
      <c r="AQX5" s="94"/>
      <c r="AQY5" s="94"/>
      <c r="AQZ5" s="94"/>
      <c r="ARA5" s="94"/>
      <c r="ARB5" s="94"/>
      <c r="ARC5" s="94"/>
      <c r="ARD5" s="94"/>
      <c r="ARE5" s="94"/>
      <c r="ARF5" s="94"/>
      <c r="ARG5" s="94"/>
      <c r="ARH5" s="94"/>
      <c r="ARI5" s="94"/>
      <c r="ARJ5" s="94"/>
      <c r="ARK5" s="94"/>
      <c r="ARL5" s="94"/>
      <c r="ARM5" s="94"/>
      <c r="ARN5" s="94"/>
      <c r="ARO5" s="94"/>
      <c r="ARP5" s="94"/>
      <c r="ARQ5" s="94"/>
      <c r="ARR5" s="94"/>
      <c r="ARS5" s="94"/>
      <c r="ART5" s="94"/>
      <c r="ARU5" s="94"/>
      <c r="ARV5" s="94"/>
      <c r="ARW5" s="94"/>
      <c r="ARX5" s="94"/>
      <c r="ARY5" s="94"/>
      <c r="ARZ5" s="94"/>
      <c r="ASA5" s="94"/>
      <c r="ASB5" s="94"/>
      <c r="ASC5" s="94"/>
      <c r="ASD5" s="94"/>
      <c r="ASE5" s="94"/>
      <c r="ASF5" s="94"/>
      <c r="ASG5" s="94"/>
      <c r="ASH5" s="94"/>
      <c r="ASI5" s="94"/>
      <c r="ASJ5" s="94"/>
      <c r="ASK5" s="94"/>
      <c r="ASL5" s="94"/>
      <c r="ASM5" s="94"/>
      <c r="ASN5" s="94"/>
      <c r="ASO5" s="94"/>
      <c r="ASP5" s="94"/>
      <c r="ASQ5" s="94"/>
      <c r="ASR5" s="94"/>
      <c r="ASS5" s="94"/>
      <c r="AST5" s="94"/>
      <c r="ASU5" s="94"/>
      <c r="ASV5" s="94"/>
      <c r="ASW5" s="94"/>
      <c r="ASX5" s="94"/>
      <c r="ASY5" s="94"/>
      <c r="ASZ5" s="94"/>
      <c r="ATA5" s="94"/>
      <c r="ATB5" s="94"/>
      <c r="ATC5" s="94"/>
      <c r="ATD5" s="94"/>
      <c r="ATE5" s="94"/>
      <c r="ATF5" s="94"/>
      <c r="ATG5" s="94"/>
      <c r="ATH5" s="94"/>
      <c r="ATI5" s="94"/>
      <c r="ATJ5" s="94"/>
      <c r="ATK5" s="94"/>
      <c r="ATL5" s="94"/>
      <c r="ATM5" s="94"/>
      <c r="ATN5" s="94"/>
      <c r="ATO5" s="94"/>
      <c r="ATP5" s="94"/>
      <c r="ATQ5" s="94"/>
      <c r="ATR5" s="94"/>
      <c r="ATS5" s="94"/>
      <c r="ATT5" s="94"/>
      <c r="ATU5" s="94"/>
      <c r="ATV5" s="94"/>
      <c r="ATW5" s="94"/>
      <c r="ATX5" s="94"/>
      <c r="ATY5" s="94"/>
      <c r="ATZ5" s="94"/>
      <c r="AUA5" s="94"/>
      <c r="AUB5" s="94"/>
      <c r="AUC5" s="94"/>
      <c r="AUD5" s="94"/>
      <c r="AUE5" s="94"/>
      <c r="AUF5" s="94"/>
      <c r="AUG5" s="94"/>
      <c r="AUH5" s="94"/>
      <c r="AUI5" s="94"/>
      <c r="AUJ5" s="94"/>
      <c r="AUK5" s="94"/>
      <c r="AUL5" s="94"/>
      <c r="AUM5" s="94"/>
      <c r="AUN5" s="94"/>
      <c r="AUO5" s="94"/>
      <c r="AUP5" s="94"/>
      <c r="AUQ5" s="94"/>
      <c r="AUR5" s="94"/>
      <c r="AUS5" s="94"/>
      <c r="AUT5" s="94"/>
      <c r="AUU5" s="94"/>
      <c r="AUV5" s="94"/>
      <c r="AUW5" s="94"/>
      <c r="AUX5" s="94"/>
      <c r="AUY5" s="94"/>
      <c r="AUZ5" s="94"/>
      <c r="AVA5" s="94"/>
      <c r="AVB5" s="94"/>
      <c r="AVC5" s="94"/>
      <c r="AVD5" s="94"/>
      <c r="AVE5" s="94"/>
      <c r="AVF5" s="94"/>
      <c r="AVG5" s="94"/>
      <c r="AVH5" s="94"/>
      <c r="AVI5" s="94"/>
      <c r="AVJ5" s="94"/>
      <c r="AVK5" s="94"/>
      <c r="AVL5" s="94"/>
      <c r="AVM5" s="94"/>
      <c r="AVN5" s="94"/>
      <c r="AVO5" s="94"/>
      <c r="AVP5" s="94"/>
      <c r="AVQ5" s="94"/>
      <c r="AVR5" s="94"/>
      <c r="AVS5" s="94"/>
      <c r="AVT5" s="94"/>
      <c r="AVU5" s="94"/>
      <c r="AVV5" s="94"/>
      <c r="AVW5" s="94"/>
      <c r="AVX5" s="94"/>
      <c r="AVY5" s="94"/>
      <c r="AVZ5" s="94"/>
      <c r="AWA5" s="94"/>
      <c r="AWB5" s="94"/>
      <c r="AWC5" s="94"/>
      <c r="AWD5" s="94"/>
      <c r="AWE5" s="94"/>
      <c r="AWF5" s="94"/>
      <c r="AWG5" s="94"/>
      <c r="AWH5" s="94"/>
      <c r="AWI5" s="94"/>
      <c r="AWJ5" s="94"/>
      <c r="AWK5" s="94"/>
      <c r="AWL5" s="94"/>
      <c r="AWM5" s="94"/>
      <c r="AWN5" s="94"/>
      <c r="AWO5" s="94"/>
      <c r="AWP5" s="94"/>
      <c r="AWQ5" s="94"/>
      <c r="AWR5" s="94"/>
      <c r="AWS5" s="94"/>
      <c r="AWT5" s="94"/>
      <c r="AWU5" s="94"/>
      <c r="AWV5" s="94"/>
      <c r="AWW5" s="94"/>
      <c r="AWX5" s="94"/>
      <c r="AWY5" s="94"/>
      <c r="AWZ5" s="94"/>
      <c r="AXA5" s="94"/>
      <c r="AXB5" s="94"/>
      <c r="AXC5" s="94"/>
      <c r="AXD5" s="94"/>
      <c r="AXE5" s="94"/>
      <c r="AXF5" s="94"/>
      <c r="AXG5" s="94"/>
      <c r="AXH5" s="94"/>
      <c r="AXI5" s="94"/>
      <c r="AXJ5" s="94"/>
      <c r="AXK5" s="94"/>
      <c r="AXL5" s="94"/>
      <c r="AXM5" s="94"/>
      <c r="AXN5" s="94"/>
      <c r="AXO5" s="94"/>
      <c r="AXP5" s="94"/>
      <c r="AXQ5" s="94"/>
      <c r="AXR5" s="94"/>
      <c r="AXS5" s="94"/>
      <c r="AXT5" s="94"/>
      <c r="AXU5" s="94"/>
      <c r="AXV5" s="94"/>
      <c r="AXW5" s="94"/>
      <c r="AXX5" s="94"/>
      <c r="AXY5" s="94"/>
      <c r="AXZ5" s="94"/>
      <c r="AYA5" s="94"/>
      <c r="AYB5" s="94"/>
      <c r="AYC5" s="94"/>
      <c r="AYD5" s="94"/>
      <c r="AYE5" s="94"/>
      <c r="AYF5" s="94"/>
      <c r="AYG5" s="94"/>
      <c r="AYH5" s="94"/>
      <c r="AYI5" s="94"/>
      <c r="AYJ5" s="94"/>
      <c r="AYK5" s="94"/>
      <c r="AYL5" s="94"/>
      <c r="AYM5" s="94"/>
      <c r="AYN5" s="94"/>
      <c r="AYO5" s="94"/>
      <c r="AYP5" s="94"/>
      <c r="AYQ5" s="94"/>
      <c r="AYR5" s="94"/>
      <c r="AYS5" s="94"/>
      <c r="AYT5" s="94"/>
      <c r="AYU5" s="94"/>
      <c r="AYV5" s="94"/>
      <c r="AYW5" s="94"/>
      <c r="AYX5" s="94"/>
      <c r="AYY5" s="94"/>
      <c r="AYZ5" s="94"/>
      <c r="AZA5" s="94"/>
      <c r="AZB5" s="94"/>
      <c r="AZC5" s="94"/>
      <c r="AZD5" s="94"/>
      <c r="AZE5" s="94"/>
      <c r="AZF5" s="94"/>
      <c r="AZG5" s="94"/>
      <c r="AZH5" s="94"/>
      <c r="AZI5" s="94"/>
      <c r="AZJ5" s="94"/>
      <c r="AZK5" s="94"/>
      <c r="AZL5" s="94"/>
      <c r="AZM5" s="94"/>
      <c r="AZN5" s="94"/>
      <c r="AZO5" s="94"/>
      <c r="AZP5" s="94"/>
      <c r="AZQ5" s="94"/>
      <c r="AZR5" s="94"/>
      <c r="AZS5" s="94"/>
      <c r="AZT5" s="94"/>
      <c r="AZU5" s="94"/>
      <c r="AZV5" s="94"/>
      <c r="AZW5" s="94"/>
      <c r="AZX5" s="94"/>
      <c r="AZY5" s="94"/>
      <c r="AZZ5" s="94"/>
      <c r="BAA5" s="94"/>
      <c r="BAB5" s="94"/>
      <c r="BAC5" s="94"/>
      <c r="BAD5" s="94"/>
      <c r="BAE5" s="94"/>
      <c r="BAF5" s="94"/>
      <c r="BAG5" s="94"/>
      <c r="BAH5" s="94"/>
      <c r="BAI5" s="94"/>
      <c r="BAJ5" s="94"/>
      <c r="BAK5" s="94"/>
      <c r="BAL5" s="94"/>
      <c r="BAM5" s="94"/>
      <c r="BAN5" s="94"/>
      <c r="BAO5" s="94"/>
      <c r="BAP5" s="94"/>
      <c r="BAQ5" s="94"/>
      <c r="BAR5" s="94"/>
      <c r="BAS5" s="94"/>
      <c r="BAT5" s="94"/>
      <c r="BAU5" s="94"/>
      <c r="BAV5" s="94"/>
      <c r="BAW5" s="94"/>
      <c r="BAX5" s="94"/>
      <c r="BAY5" s="94"/>
      <c r="BAZ5" s="94"/>
      <c r="BBA5" s="94"/>
      <c r="BBB5" s="94"/>
      <c r="BBC5" s="94"/>
      <c r="BBD5" s="94"/>
      <c r="BBE5" s="94"/>
      <c r="BBF5" s="94"/>
      <c r="BBG5" s="94"/>
      <c r="BBH5" s="94"/>
      <c r="BBI5" s="94"/>
      <c r="BBJ5" s="94"/>
      <c r="BBK5" s="94"/>
      <c r="BBL5" s="94"/>
      <c r="BBM5" s="94"/>
      <c r="BBN5" s="94"/>
      <c r="BBO5" s="94"/>
      <c r="BBP5" s="94"/>
      <c r="BBQ5" s="94"/>
      <c r="BBR5" s="94"/>
      <c r="BBS5" s="94"/>
      <c r="BBT5" s="94"/>
      <c r="BBU5" s="94"/>
      <c r="BBV5" s="94"/>
      <c r="BBW5" s="94"/>
      <c r="BBX5" s="94"/>
      <c r="BBY5" s="94"/>
      <c r="BBZ5" s="94"/>
      <c r="BCA5" s="94"/>
      <c r="BCB5" s="94"/>
      <c r="BCC5" s="94"/>
      <c r="BCD5" s="94"/>
      <c r="BCE5" s="94"/>
      <c r="BCF5" s="94"/>
      <c r="BCG5" s="94"/>
      <c r="BCH5" s="94"/>
      <c r="BCI5" s="94"/>
      <c r="BCJ5" s="94"/>
      <c r="BCK5" s="94"/>
      <c r="BCL5" s="94"/>
      <c r="BCM5" s="94"/>
      <c r="BCN5" s="94"/>
      <c r="BCO5" s="94"/>
      <c r="BCP5" s="94"/>
      <c r="BCQ5" s="94"/>
      <c r="BCR5" s="94"/>
      <c r="BCS5" s="94"/>
      <c r="BCT5" s="94"/>
      <c r="BCU5" s="94"/>
      <c r="BCV5" s="94"/>
      <c r="BCW5" s="94"/>
      <c r="BCX5" s="94"/>
      <c r="BCY5" s="94"/>
      <c r="BCZ5" s="94"/>
      <c r="BDA5" s="94"/>
      <c r="BDB5" s="94"/>
      <c r="BDC5" s="94"/>
      <c r="BDD5" s="94"/>
      <c r="BDE5" s="94"/>
      <c r="BDF5" s="94"/>
      <c r="BDG5" s="94"/>
      <c r="BDH5" s="94"/>
      <c r="BDI5" s="94"/>
      <c r="BDJ5" s="94"/>
      <c r="BDK5" s="94"/>
      <c r="BDL5" s="94"/>
      <c r="BDM5" s="94"/>
      <c r="BDN5" s="94"/>
      <c r="BDO5" s="94"/>
      <c r="BDP5" s="94"/>
      <c r="BDQ5" s="94"/>
      <c r="BDR5" s="94"/>
      <c r="BDS5" s="94"/>
      <c r="BDT5" s="94"/>
      <c r="BDU5" s="94"/>
      <c r="BDV5" s="94"/>
      <c r="BDW5" s="94"/>
      <c r="BDX5" s="94"/>
      <c r="BDY5" s="94"/>
      <c r="BDZ5" s="94"/>
      <c r="BEA5" s="94"/>
      <c r="BEB5" s="94"/>
      <c r="BEC5" s="94"/>
      <c r="BED5" s="94"/>
      <c r="BEE5" s="94"/>
      <c r="BEF5" s="94"/>
      <c r="BEG5" s="94"/>
      <c r="BEH5" s="94"/>
      <c r="BEI5" s="94"/>
      <c r="BEJ5" s="94"/>
      <c r="BEK5" s="94"/>
      <c r="BEL5" s="94"/>
      <c r="BEM5" s="94"/>
      <c r="BEN5" s="94"/>
      <c r="BEO5" s="94"/>
      <c r="BEP5" s="94"/>
      <c r="BEQ5" s="94"/>
      <c r="BER5" s="94"/>
      <c r="BES5" s="94"/>
      <c r="BET5" s="94"/>
      <c r="BEU5" s="94"/>
      <c r="BEV5" s="94"/>
      <c r="BEW5" s="94"/>
      <c r="BEX5" s="94"/>
      <c r="BEY5" s="94"/>
      <c r="BEZ5" s="94"/>
      <c r="BFA5" s="94"/>
      <c r="BFB5" s="94"/>
      <c r="BFC5" s="94"/>
      <c r="BFD5" s="94"/>
      <c r="BFE5" s="94"/>
      <c r="BFF5" s="94"/>
      <c r="BFG5" s="94"/>
      <c r="BFH5" s="94"/>
      <c r="BFI5" s="94"/>
      <c r="BFJ5" s="94"/>
      <c r="BFK5" s="94"/>
      <c r="BFL5" s="94"/>
      <c r="BFM5" s="94"/>
      <c r="BFN5" s="94"/>
      <c r="BFO5" s="94"/>
      <c r="BFP5" s="94"/>
      <c r="BFQ5" s="94"/>
      <c r="BFR5" s="94"/>
      <c r="BFS5" s="94"/>
      <c r="BFT5" s="94"/>
      <c r="BFU5" s="94"/>
      <c r="BFV5" s="94"/>
      <c r="BFW5" s="94"/>
      <c r="BFX5" s="94"/>
      <c r="BFY5" s="94"/>
      <c r="BFZ5" s="94"/>
      <c r="BGA5" s="94"/>
      <c r="BGB5" s="94"/>
      <c r="BGC5" s="94"/>
      <c r="BGD5" s="94"/>
      <c r="BGE5" s="94"/>
      <c r="BGF5" s="94"/>
      <c r="BGG5" s="94"/>
      <c r="BGH5" s="94"/>
      <c r="BGI5" s="94"/>
      <c r="BGJ5" s="94"/>
      <c r="BGK5" s="94"/>
      <c r="BGL5" s="94"/>
      <c r="BGM5" s="94"/>
      <c r="BGN5" s="94"/>
      <c r="BGO5" s="94"/>
      <c r="BGP5" s="94"/>
      <c r="BGQ5" s="94"/>
      <c r="BGR5" s="94"/>
      <c r="BGS5" s="94"/>
      <c r="BGT5" s="94"/>
      <c r="BGU5" s="94"/>
      <c r="BGV5" s="94"/>
      <c r="BGW5" s="94"/>
      <c r="BGX5" s="94"/>
      <c r="BGY5" s="94"/>
      <c r="BGZ5" s="94"/>
      <c r="BHA5" s="94"/>
      <c r="BHB5" s="94"/>
      <c r="BHC5" s="94"/>
      <c r="BHD5" s="94"/>
      <c r="BHE5" s="94"/>
      <c r="BHF5" s="94"/>
      <c r="BHG5" s="94"/>
      <c r="BHH5" s="94"/>
      <c r="BHI5" s="94"/>
      <c r="BHJ5" s="94"/>
      <c r="BHK5" s="94"/>
      <c r="BHL5" s="94"/>
      <c r="BHM5" s="94"/>
      <c r="BHN5" s="94"/>
      <c r="BHO5" s="94"/>
      <c r="BHP5" s="94"/>
      <c r="BHQ5" s="94"/>
      <c r="BHR5" s="94"/>
      <c r="BHS5" s="94"/>
      <c r="BHT5" s="94"/>
      <c r="BHU5" s="94"/>
      <c r="BHV5" s="94"/>
      <c r="BHW5" s="94"/>
      <c r="BHX5" s="94"/>
      <c r="BHY5" s="94"/>
      <c r="BHZ5" s="94"/>
      <c r="BIA5" s="94"/>
      <c r="BIB5" s="94"/>
      <c r="BIC5" s="94"/>
      <c r="BID5" s="94"/>
      <c r="BIE5" s="94"/>
      <c r="BIF5" s="94"/>
      <c r="BIG5" s="94"/>
      <c r="BIH5" s="94"/>
      <c r="BII5" s="94"/>
      <c r="BIJ5" s="94"/>
      <c r="BIK5" s="94"/>
      <c r="BIL5" s="94"/>
      <c r="BIM5" s="94"/>
      <c r="BIN5" s="94"/>
      <c r="BIO5" s="94"/>
      <c r="BIP5" s="94"/>
      <c r="BIQ5" s="94"/>
      <c r="BIR5" s="94"/>
      <c r="BIS5" s="94"/>
      <c r="BIT5" s="94"/>
      <c r="BIU5" s="94"/>
      <c r="BIV5" s="94"/>
      <c r="BIW5" s="94"/>
      <c r="BIX5" s="94"/>
      <c r="BIY5" s="94"/>
      <c r="BIZ5" s="94"/>
      <c r="BJA5" s="94"/>
      <c r="BJB5" s="94"/>
      <c r="BJC5" s="94"/>
      <c r="BJD5" s="94"/>
      <c r="BJE5" s="94"/>
      <c r="BJF5" s="94"/>
      <c r="BJG5" s="94"/>
      <c r="BJH5" s="94"/>
      <c r="BJI5" s="94"/>
      <c r="BJJ5" s="94"/>
      <c r="BJK5" s="94"/>
      <c r="BJL5" s="94"/>
      <c r="BJM5" s="94"/>
      <c r="BJN5" s="94"/>
      <c r="BJO5" s="94"/>
      <c r="BJP5" s="94"/>
      <c r="BJQ5" s="94"/>
      <c r="BJR5" s="94"/>
      <c r="BJS5" s="94"/>
      <c r="BJT5" s="94"/>
      <c r="BJU5" s="94"/>
      <c r="BJV5" s="94"/>
      <c r="BJW5" s="94"/>
      <c r="BJX5" s="94"/>
      <c r="BJY5" s="94"/>
      <c r="BJZ5" s="94"/>
      <c r="BKA5" s="94"/>
      <c r="BKB5" s="94"/>
      <c r="BKC5" s="94"/>
      <c r="BKD5" s="94"/>
      <c r="BKE5" s="94"/>
      <c r="BKF5" s="94"/>
      <c r="BKG5" s="94"/>
      <c r="BKH5" s="94"/>
      <c r="BKI5" s="94"/>
      <c r="BKJ5" s="94"/>
      <c r="BKK5" s="94"/>
      <c r="BKL5" s="94"/>
      <c r="BKM5" s="94"/>
      <c r="BKN5" s="94"/>
      <c r="BKO5" s="94"/>
      <c r="BKP5" s="94"/>
      <c r="BKQ5" s="94"/>
      <c r="BKR5" s="94"/>
      <c r="BKS5" s="94"/>
      <c r="BKT5" s="94"/>
      <c r="BKU5" s="94"/>
      <c r="BKV5" s="94"/>
      <c r="BKW5" s="94"/>
      <c r="BKX5" s="94"/>
      <c r="BKY5" s="94"/>
      <c r="BKZ5" s="94"/>
      <c r="BLA5" s="94"/>
      <c r="BLB5" s="94"/>
      <c r="BLC5" s="94"/>
      <c r="BLD5" s="94"/>
      <c r="BLE5" s="94"/>
      <c r="BLF5" s="94"/>
      <c r="BLG5" s="94"/>
      <c r="BLH5" s="94"/>
      <c r="BLI5" s="94"/>
      <c r="BLJ5" s="94"/>
      <c r="BLK5" s="94"/>
      <c r="BLL5" s="94"/>
      <c r="BLM5" s="94"/>
      <c r="BLN5" s="94"/>
      <c r="BLO5" s="94"/>
      <c r="BLP5" s="94"/>
      <c r="BLQ5" s="94"/>
      <c r="BLR5" s="94"/>
      <c r="BLS5" s="94"/>
      <c r="BLT5" s="94"/>
      <c r="BLU5" s="94"/>
      <c r="BLV5" s="94"/>
      <c r="BLW5" s="94"/>
      <c r="BLX5" s="94"/>
      <c r="BLY5" s="94"/>
      <c r="BLZ5" s="94"/>
      <c r="BMA5" s="94"/>
      <c r="BMB5" s="94"/>
      <c r="BMC5" s="94"/>
      <c r="BMD5" s="94"/>
      <c r="BME5" s="94"/>
      <c r="BMF5" s="94"/>
      <c r="BMG5" s="94"/>
      <c r="BMH5" s="94"/>
      <c r="BMI5" s="94"/>
      <c r="BMJ5" s="94"/>
      <c r="BMK5" s="94"/>
      <c r="BML5" s="94"/>
      <c r="BMM5" s="94"/>
      <c r="BMN5" s="94"/>
      <c r="BMO5" s="94"/>
      <c r="BMP5" s="94"/>
      <c r="BMQ5" s="94"/>
      <c r="BMR5" s="94"/>
      <c r="BMS5" s="94"/>
      <c r="BMT5" s="94"/>
      <c r="BMU5" s="94"/>
      <c r="BMV5" s="94"/>
      <c r="BMW5" s="94"/>
      <c r="BMX5" s="94"/>
      <c r="BMY5" s="94"/>
      <c r="BMZ5" s="94"/>
      <c r="BNA5" s="94"/>
      <c r="BNB5" s="94"/>
      <c r="BNC5" s="94"/>
      <c r="BND5" s="94"/>
      <c r="BNE5" s="94"/>
      <c r="BNF5" s="94"/>
      <c r="BNG5" s="94"/>
      <c r="BNH5" s="94"/>
      <c r="BNI5" s="94"/>
      <c r="BNJ5" s="94"/>
      <c r="BNK5" s="94"/>
      <c r="BNL5" s="94"/>
      <c r="BNM5" s="94"/>
      <c r="BNN5" s="94"/>
      <c r="BNO5" s="94"/>
      <c r="BNP5" s="94"/>
      <c r="BNQ5" s="94"/>
      <c r="BNR5" s="94"/>
      <c r="BNS5" s="94"/>
      <c r="BNT5" s="94"/>
      <c r="BNU5" s="94"/>
      <c r="BNV5" s="94"/>
      <c r="BNW5" s="94"/>
      <c r="BNX5" s="94"/>
      <c r="BNY5" s="94"/>
      <c r="BNZ5" s="94"/>
      <c r="BOA5" s="94"/>
      <c r="BOB5" s="94"/>
      <c r="BOC5" s="94"/>
      <c r="BOD5" s="94"/>
      <c r="BOE5" s="94"/>
      <c r="BOF5" s="94"/>
      <c r="BOG5" s="94"/>
      <c r="BOH5" s="94"/>
      <c r="BOI5" s="94"/>
      <c r="BOJ5" s="94"/>
      <c r="BOK5" s="94"/>
      <c r="BOL5" s="94"/>
      <c r="BOM5" s="94"/>
      <c r="BON5" s="94"/>
      <c r="BOO5" s="94"/>
      <c r="BOP5" s="94"/>
      <c r="BOQ5" s="94"/>
      <c r="BOR5" s="94"/>
      <c r="BOS5" s="94"/>
      <c r="BOT5" s="94"/>
      <c r="BOU5" s="94"/>
      <c r="BOV5" s="94"/>
      <c r="BOW5" s="94"/>
      <c r="BOX5" s="94"/>
      <c r="BOY5" s="94"/>
      <c r="BOZ5" s="94"/>
      <c r="BPA5" s="94"/>
      <c r="BPB5" s="94"/>
      <c r="BPC5" s="94"/>
      <c r="BPD5" s="94"/>
      <c r="BPE5" s="94"/>
      <c r="BPF5" s="94"/>
      <c r="BPG5" s="94"/>
      <c r="BPH5" s="94"/>
      <c r="BPI5" s="94"/>
      <c r="BPJ5" s="94"/>
      <c r="BPK5" s="94"/>
      <c r="BPL5" s="94"/>
      <c r="BPM5" s="94"/>
      <c r="BPN5" s="94"/>
      <c r="BPO5" s="94"/>
      <c r="BPP5" s="94"/>
      <c r="BPQ5" s="94"/>
      <c r="BPR5" s="94"/>
      <c r="BPS5" s="94"/>
      <c r="BPT5" s="94"/>
      <c r="BPU5" s="94"/>
      <c r="BPV5" s="94"/>
      <c r="BPW5" s="94"/>
      <c r="BPX5" s="94"/>
      <c r="BPY5" s="94"/>
      <c r="BPZ5" s="94"/>
      <c r="BQA5" s="94"/>
      <c r="BQB5" s="94"/>
      <c r="BQC5" s="94"/>
      <c r="BQD5" s="94"/>
      <c r="BQE5" s="94"/>
      <c r="BQF5" s="94"/>
      <c r="BQG5" s="94"/>
      <c r="BQH5" s="94"/>
      <c r="BQI5" s="94"/>
      <c r="BQJ5" s="94"/>
      <c r="BQK5" s="94"/>
      <c r="BQL5" s="94"/>
      <c r="BQM5" s="94"/>
      <c r="BQN5" s="94"/>
      <c r="BQO5" s="94"/>
      <c r="BQP5" s="94"/>
      <c r="BQQ5" s="94"/>
      <c r="BQR5" s="94"/>
      <c r="BQS5" s="94"/>
      <c r="BQT5" s="94"/>
      <c r="BQU5" s="94"/>
      <c r="BQV5" s="94"/>
      <c r="BQW5" s="94"/>
      <c r="BQX5" s="94"/>
      <c r="BQY5" s="94"/>
      <c r="BQZ5" s="94"/>
      <c r="BRA5" s="94"/>
      <c r="BRB5" s="94"/>
      <c r="BRC5" s="94"/>
      <c r="BRD5" s="94"/>
      <c r="BRE5" s="94"/>
      <c r="BRF5" s="94"/>
      <c r="BRG5" s="94"/>
      <c r="BRH5" s="94"/>
      <c r="BRI5" s="94"/>
      <c r="BRJ5" s="94"/>
      <c r="BRK5" s="94"/>
      <c r="BRL5" s="94"/>
      <c r="BRM5" s="94"/>
      <c r="BRN5" s="94"/>
      <c r="BRO5" s="94"/>
      <c r="BRP5" s="94"/>
      <c r="BRQ5" s="94"/>
      <c r="BRR5" s="94"/>
      <c r="BRS5" s="94"/>
      <c r="BRT5" s="94"/>
      <c r="BRU5" s="94"/>
      <c r="BRV5" s="94"/>
      <c r="BRW5" s="94"/>
      <c r="BRX5" s="94"/>
      <c r="BRY5" s="94"/>
      <c r="BRZ5" s="94"/>
      <c r="BSA5" s="94"/>
      <c r="BSB5" s="94"/>
      <c r="BSC5" s="94"/>
      <c r="BSD5" s="94"/>
      <c r="BSE5" s="94"/>
      <c r="BSF5" s="94"/>
      <c r="BSG5" s="94"/>
      <c r="BSH5" s="94"/>
      <c r="BSI5" s="94"/>
      <c r="BSJ5" s="94"/>
      <c r="BSK5" s="94"/>
      <c r="BSL5" s="94"/>
      <c r="BSM5" s="94"/>
      <c r="BSN5" s="94"/>
      <c r="BSO5" s="94"/>
      <c r="BSP5" s="94"/>
      <c r="BSQ5" s="94"/>
      <c r="BSR5" s="94"/>
      <c r="BSS5" s="94"/>
      <c r="BST5" s="94"/>
      <c r="BSU5" s="94"/>
      <c r="BSV5" s="94"/>
      <c r="BSW5" s="94"/>
      <c r="BSX5" s="94"/>
      <c r="BSY5" s="94"/>
      <c r="BSZ5" s="94"/>
      <c r="BTA5" s="94"/>
      <c r="BTB5" s="94"/>
      <c r="BTC5" s="94"/>
      <c r="BTD5" s="94"/>
      <c r="BTE5" s="94"/>
      <c r="BTF5" s="94"/>
      <c r="BTG5" s="94"/>
      <c r="BTH5" s="94"/>
      <c r="BTI5" s="94"/>
      <c r="BTJ5" s="94"/>
      <c r="BTK5" s="94"/>
      <c r="BTL5" s="94"/>
      <c r="BTM5" s="94"/>
      <c r="BTN5" s="94"/>
      <c r="BTO5" s="94"/>
      <c r="BTP5" s="94"/>
      <c r="BTQ5" s="94"/>
      <c r="BTR5" s="94"/>
      <c r="BTS5" s="94"/>
      <c r="BTT5" s="94"/>
      <c r="BTU5" s="94"/>
      <c r="BTV5" s="94"/>
      <c r="BTW5" s="94"/>
      <c r="BTX5" s="94"/>
      <c r="BTY5" s="94"/>
      <c r="BTZ5" s="94"/>
      <c r="BUA5" s="94"/>
      <c r="BUB5" s="94"/>
      <c r="BUC5" s="94"/>
      <c r="BUD5" s="94"/>
      <c r="BUE5" s="94"/>
      <c r="BUF5" s="94"/>
      <c r="BUG5" s="94"/>
      <c r="BUH5" s="94"/>
      <c r="BUI5" s="94"/>
      <c r="BUJ5" s="94"/>
      <c r="BUK5" s="94"/>
      <c r="BUL5" s="94"/>
      <c r="BUM5" s="94"/>
      <c r="BUN5" s="94"/>
      <c r="BUO5" s="94"/>
      <c r="BUP5" s="94"/>
      <c r="BUQ5" s="94"/>
      <c r="BUR5" s="94"/>
      <c r="BUS5" s="94"/>
      <c r="BUT5" s="94"/>
      <c r="BUU5" s="94"/>
      <c r="BUV5" s="94"/>
      <c r="BUW5" s="94"/>
      <c r="BUX5" s="94"/>
      <c r="BUY5" s="94"/>
      <c r="BUZ5" s="94"/>
      <c r="BVA5" s="94"/>
      <c r="BVB5" s="94"/>
      <c r="BVC5" s="94"/>
      <c r="BVD5" s="94"/>
      <c r="BVE5" s="94"/>
      <c r="BVF5" s="94"/>
      <c r="BVG5" s="94"/>
      <c r="BVH5" s="94"/>
      <c r="BVI5" s="94"/>
      <c r="BVJ5" s="94"/>
      <c r="BVK5" s="94"/>
      <c r="BVL5" s="94"/>
      <c r="BVM5" s="94"/>
      <c r="BVN5" s="94"/>
      <c r="BVO5" s="94"/>
      <c r="BVP5" s="94"/>
      <c r="BVQ5" s="94"/>
      <c r="BVR5" s="94"/>
      <c r="BVS5" s="94"/>
      <c r="BVT5" s="94"/>
      <c r="BVU5" s="94"/>
      <c r="BVV5" s="94"/>
      <c r="BVW5" s="94"/>
      <c r="BVX5" s="94"/>
      <c r="BVY5" s="94"/>
      <c r="BVZ5" s="94"/>
      <c r="BWA5" s="94"/>
      <c r="BWB5" s="94"/>
      <c r="BWC5" s="94"/>
      <c r="BWD5" s="94"/>
      <c r="BWE5" s="94"/>
      <c r="BWF5" s="94"/>
      <c r="BWG5" s="94"/>
      <c r="BWH5" s="94"/>
      <c r="BWI5" s="94"/>
      <c r="BWJ5" s="94"/>
      <c r="BWK5" s="94"/>
      <c r="BWL5" s="94"/>
      <c r="BWM5" s="94"/>
      <c r="BWN5" s="94"/>
      <c r="BWO5" s="94"/>
      <c r="BWP5" s="94"/>
      <c r="BWQ5" s="94"/>
      <c r="BWR5" s="94"/>
      <c r="BWS5" s="94"/>
      <c r="BWT5" s="94"/>
      <c r="BWU5" s="94"/>
      <c r="BWV5" s="94"/>
      <c r="BWW5" s="94"/>
      <c r="BWX5" s="94"/>
      <c r="BWY5" s="94"/>
      <c r="BWZ5" s="94"/>
      <c r="BXA5" s="94"/>
      <c r="BXB5" s="94"/>
      <c r="BXC5" s="94"/>
      <c r="BXD5" s="94"/>
      <c r="BXE5" s="94"/>
      <c r="BXF5" s="94"/>
      <c r="BXG5" s="94"/>
      <c r="BXH5" s="94"/>
      <c r="BXI5" s="94"/>
      <c r="BXJ5" s="94"/>
      <c r="BXK5" s="94"/>
      <c r="BXL5" s="94"/>
      <c r="BXM5" s="94"/>
      <c r="BXN5" s="94"/>
      <c r="BXO5" s="94"/>
      <c r="BXP5" s="94"/>
      <c r="BXQ5" s="94"/>
      <c r="BXR5" s="94"/>
      <c r="BXS5" s="94"/>
      <c r="BXT5" s="94"/>
      <c r="BXU5" s="94"/>
      <c r="BXV5" s="94"/>
      <c r="BXW5" s="94"/>
      <c r="BXX5" s="94"/>
      <c r="BXY5" s="94"/>
      <c r="BXZ5" s="94"/>
      <c r="BYA5" s="94"/>
      <c r="BYB5" s="94"/>
      <c r="BYC5" s="94"/>
      <c r="BYD5" s="94"/>
      <c r="BYE5" s="94"/>
      <c r="BYF5" s="94"/>
      <c r="BYG5" s="94"/>
      <c r="BYH5" s="94"/>
      <c r="BYI5" s="94"/>
      <c r="BYJ5" s="94"/>
      <c r="BYK5" s="94"/>
      <c r="BYL5" s="94"/>
      <c r="BYM5" s="94"/>
      <c r="BYN5" s="94"/>
      <c r="BYO5" s="94"/>
      <c r="BYP5" s="94"/>
      <c r="BYQ5" s="94"/>
      <c r="BYR5" s="94"/>
      <c r="BYS5" s="94"/>
      <c r="BYT5" s="94"/>
      <c r="BYU5" s="94"/>
      <c r="BYV5" s="94"/>
      <c r="BYW5" s="94"/>
      <c r="BYX5" s="94"/>
      <c r="BYY5" s="94"/>
      <c r="BYZ5" s="94"/>
      <c r="BZA5" s="94"/>
      <c r="BZB5" s="94"/>
      <c r="BZC5" s="94"/>
      <c r="BZD5" s="94"/>
      <c r="BZE5" s="94"/>
      <c r="BZF5" s="94"/>
      <c r="BZG5" s="94"/>
      <c r="BZH5" s="94"/>
      <c r="BZI5" s="94"/>
      <c r="BZJ5" s="94"/>
      <c r="BZK5" s="94"/>
      <c r="BZL5" s="94"/>
      <c r="BZM5" s="94"/>
      <c r="BZN5" s="94"/>
      <c r="BZO5" s="94"/>
      <c r="BZP5" s="94"/>
      <c r="BZQ5" s="94"/>
      <c r="BZR5" s="94"/>
      <c r="BZS5" s="94"/>
      <c r="BZT5" s="94"/>
      <c r="BZU5" s="94"/>
      <c r="BZV5" s="94"/>
      <c r="BZW5" s="94"/>
      <c r="BZX5" s="94"/>
      <c r="BZY5" s="94"/>
      <c r="BZZ5" s="94"/>
      <c r="CAA5" s="94"/>
      <c r="CAB5" s="94"/>
      <c r="CAC5" s="94"/>
      <c r="CAD5" s="94"/>
      <c r="CAE5" s="94"/>
      <c r="CAF5" s="94"/>
      <c r="CAG5" s="94"/>
      <c r="CAH5" s="94"/>
      <c r="CAI5" s="94"/>
      <c r="CAJ5" s="94"/>
      <c r="CAK5" s="94"/>
      <c r="CAL5" s="94"/>
      <c r="CAM5" s="94"/>
      <c r="CAN5" s="94"/>
      <c r="CAO5" s="94"/>
      <c r="CAP5" s="94"/>
      <c r="CAQ5" s="94"/>
      <c r="CAR5" s="94"/>
      <c r="CAS5" s="94"/>
      <c r="CAT5" s="94"/>
      <c r="CAU5" s="94"/>
      <c r="CAV5" s="94"/>
      <c r="CAW5" s="94"/>
      <c r="CAX5" s="94"/>
      <c r="CAY5" s="94"/>
      <c r="CAZ5" s="94"/>
      <c r="CBA5" s="94"/>
      <c r="CBB5" s="94"/>
      <c r="CBC5" s="94"/>
      <c r="CBD5" s="94"/>
      <c r="CBE5" s="94"/>
      <c r="CBF5" s="94"/>
      <c r="CBG5" s="94"/>
      <c r="CBH5" s="94"/>
      <c r="CBI5" s="94"/>
      <c r="CBJ5" s="94"/>
      <c r="CBK5" s="94"/>
      <c r="CBL5" s="94"/>
      <c r="CBM5" s="94"/>
      <c r="CBN5" s="94"/>
      <c r="CBO5" s="94"/>
      <c r="CBP5" s="94"/>
      <c r="CBQ5" s="94"/>
      <c r="CBR5" s="94"/>
      <c r="CBS5" s="94"/>
      <c r="CBT5" s="94"/>
      <c r="CBU5" s="94"/>
      <c r="CBV5" s="94"/>
      <c r="CBW5" s="94"/>
      <c r="CBX5" s="94"/>
      <c r="CBY5" s="94"/>
      <c r="CBZ5" s="94"/>
      <c r="CCA5" s="94"/>
      <c r="CCB5" s="94"/>
      <c r="CCC5" s="94"/>
      <c r="CCD5" s="94"/>
      <c r="CCE5" s="94"/>
      <c r="CCF5" s="94"/>
      <c r="CCG5" s="94"/>
      <c r="CCH5" s="94"/>
      <c r="CCI5" s="94"/>
      <c r="CCJ5" s="94"/>
      <c r="CCK5" s="94"/>
      <c r="CCL5" s="94"/>
      <c r="CCM5" s="94"/>
      <c r="CCN5" s="94"/>
      <c r="CCO5" s="94"/>
      <c r="CCP5" s="94"/>
      <c r="CCQ5" s="94"/>
      <c r="CCR5" s="94"/>
      <c r="CCS5" s="94"/>
      <c r="CCT5" s="94"/>
      <c r="CCU5" s="94"/>
      <c r="CCV5" s="94"/>
      <c r="CCW5" s="94"/>
      <c r="CCX5" s="94"/>
      <c r="CCY5" s="94"/>
      <c r="CCZ5" s="94"/>
      <c r="CDA5" s="94"/>
      <c r="CDB5" s="94"/>
      <c r="CDC5" s="94"/>
      <c r="CDD5" s="94"/>
      <c r="CDE5" s="94"/>
      <c r="CDF5" s="94"/>
      <c r="CDG5" s="94"/>
      <c r="CDH5" s="94"/>
      <c r="CDI5" s="94"/>
      <c r="CDJ5" s="94"/>
      <c r="CDK5" s="94"/>
      <c r="CDL5" s="94"/>
      <c r="CDM5" s="94"/>
      <c r="CDN5" s="94"/>
      <c r="CDO5" s="94"/>
      <c r="CDP5" s="94"/>
      <c r="CDQ5" s="94"/>
      <c r="CDR5" s="94"/>
      <c r="CDS5" s="94"/>
      <c r="CDT5" s="94"/>
      <c r="CDU5" s="94"/>
      <c r="CDV5" s="94"/>
      <c r="CDW5" s="94"/>
      <c r="CDX5" s="94"/>
      <c r="CDY5" s="94"/>
      <c r="CDZ5" s="94"/>
      <c r="CEA5" s="94"/>
      <c r="CEB5" s="94"/>
      <c r="CEC5" s="94"/>
      <c r="CED5" s="94"/>
      <c r="CEE5" s="94"/>
      <c r="CEF5" s="94"/>
      <c r="CEG5" s="94"/>
      <c r="CEH5" s="94"/>
      <c r="CEI5" s="94"/>
      <c r="CEJ5" s="94"/>
      <c r="CEK5" s="94"/>
      <c r="CEL5" s="94"/>
      <c r="CEM5" s="94"/>
      <c r="CEN5" s="94"/>
      <c r="CEO5" s="94"/>
      <c r="CEP5" s="94"/>
      <c r="CEQ5" s="94"/>
      <c r="CER5" s="94"/>
      <c r="CES5" s="94"/>
      <c r="CET5" s="94"/>
      <c r="CEU5" s="94"/>
      <c r="CEV5" s="94"/>
      <c r="CEW5" s="94"/>
      <c r="CEX5" s="94"/>
      <c r="CEY5" s="94"/>
      <c r="CEZ5" s="94"/>
      <c r="CFA5" s="94"/>
      <c r="CFB5" s="94"/>
      <c r="CFC5" s="94"/>
      <c r="CFD5" s="94"/>
      <c r="CFE5" s="94"/>
      <c r="CFF5" s="94"/>
      <c r="CFG5" s="94"/>
      <c r="CFH5" s="94"/>
      <c r="CFI5" s="94"/>
      <c r="CFJ5" s="94"/>
      <c r="CFK5" s="94"/>
      <c r="CFL5" s="94"/>
      <c r="CFM5" s="94"/>
      <c r="CFN5" s="94"/>
      <c r="CFO5" s="94"/>
      <c r="CFP5" s="94"/>
      <c r="CFQ5" s="94"/>
      <c r="CFR5" s="94"/>
      <c r="CFS5" s="94"/>
      <c r="CFT5" s="94"/>
      <c r="CFU5" s="94"/>
      <c r="CFV5" s="94"/>
      <c r="CFW5" s="94"/>
      <c r="CFX5" s="94"/>
      <c r="CFY5" s="94"/>
      <c r="CFZ5" s="94"/>
      <c r="CGA5" s="94"/>
      <c r="CGB5" s="94"/>
      <c r="CGC5" s="94"/>
      <c r="CGD5" s="94"/>
      <c r="CGE5" s="94"/>
      <c r="CGF5" s="94"/>
      <c r="CGG5" s="94"/>
      <c r="CGH5" s="94"/>
      <c r="CGI5" s="94"/>
      <c r="CGJ5" s="94"/>
      <c r="CGK5" s="94"/>
      <c r="CGL5" s="94"/>
      <c r="CGM5" s="94"/>
      <c r="CGN5" s="94"/>
      <c r="CGO5" s="94"/>
      <c r="CGP5" s="94"/>
      <c r="CGQ5" s="94"/>
      <c r="CGR5" s="94"/>
      <c r="CGS5" s="94"/>
      <c r="CGT5" s="94"/>
      <c r="CGU5" s="94"/>
      <c r="CGV5" s="94"/>
      <c r="CGW5" s="94"/>
      <c r="CGX5" s="94"/>
      <c r="CGY5" s="94"/>
      <c r="CGZ5" s="94"/>
      <c r="CHA5" s="94"/>
      <c r="CHB5" s="94"/>
      <c r="CHC5" s="94"/>
      <c r="CHD5" s="94"/>
      <c r="CHE5" s="94"/>
      <c r="CHF5" s="94"/>
      <c r="CHG5" s="94"/>
      <c r="CHH5" s="94"/>
      <c r="CHI5" s="94"/>
      <c r="CHJ5" s="94"/>
      <c r="CHK5" s="94"/>
      <c r="CHL5" s="94"/>
      <c r="CHM5" s="94"/>
      <c r="CHN5" s="94"/>
      <c r="CHO5" s="94"/>
      <c r="CHP5" s="94"/>
      <c r="CHQ5" s="94"/>
      <c r="CHR5" s="94"/>
      <c r="CHS5" s="94"/>
      <c r="CHT5" s="94"/>
      <c r="CHU5" s="94"/>
      <c r="CHV5" s="94"/>
      <c r="CHW5" s="94"/>
      <c r="CHX5" s="94"/>
      <c r="CHY5" s="94"/>
      <c r="CHZ5" s="94"/>
      <c r="CIA5" s="94"/>
      <c r="CIB5" s="94"/>
      <c r="CIC5" s="94"/>
      <c r="CID5" s="94"/>
      <c r="CIE5" s="94"/>
      <c r="CIF5" s="94"/>
      <c r="CIG5" s="94"/>
      <c r="CIH5" s="94"/>
      <c r="CII5" s="94"/>
      <c r="CIJ5" s="94"/>
      <c r="CIK5" s="94"/>
      <c r="CIL5" s="94"/>
      <c r="CIM5" s="94"/>
      <c r="CIN5" s="94"/>
      <c r="CIO5" s="94"/>
      <c r="CIP5" s="94"/>
      <c r="CIQ5" s="94"/>
      <c r="CIR5" s="94"/>
      <c r="CIS5" s="94"/>
      <c r="CIT5" s="94"/>
      <c r="CIU5" s="94"/>
      <c r="CIV5" s="94"/>
      <c r="CIW5" s="94"/>
      <c r="CIX5" s="94"/>
      <c r="CIY5" s="94"/>
      <c r="CIZ5" s="94"/>
      <c r="CJA5" s="94"/>
      <c r="CJB5" s="94"/>
      <c r="CJC5" s="94"/>
      <c r="CJD5" s="94"/>
      <c r="CJE5" s="94"/>
      <c r="CJF5" s="94"/>
      <c r="CJG5" s="94"/>
      <c r="CJH5" s="94"/>
      <c r="CJI5" s="94"/>
      <c r="CJJ5" s="94"/>
      <c r="CJK5" s="94"/>
      <c r="CJL5" s="94"/>
      <c r="CJM5" s="94"/>
      <c r="CJN5" s="94"/>
      <c r="CJO5" s="94"/>
      <c r="CJP5" s="94"/>
      <c r="CJQ5" s="94"/>
      <c r="CJR5" s="94"/>
      <c r="CJS5" s="94"/>
      <c r="CJT5" s="94"/>
      <c r="CJU5" s="94"/>
      <c r="CJV5" s="94"/>
      <c r="CJW5" s="94"/>
      <c r="CJX5" s="94"/>
      <c r="CJY5" s="94"/>
      <c r="CJZ5" s="94"/>
      <c r="CKA5" s="94"/>
      <c r="CKB5" s="94"/>
      <c r="CKC5" s="94"/>
      <c r="CKD5" s="94"/>
      <c r="CKE5" s="94"/>
      <c r="CKF5" s="94"/>
      <c r="CKG5" s="94"/>
      <c r="CKH5" s="94"/>
      <c r="CKI5" s="94"/>
      <c r="CKJ5" s="94"/>
      <c r="CKK5" s="94"/>
      <c r="CKL5" s="94"/>
      <c r="CKM5" s="94"/>
      <c r="CKN5" s="94"/>
      <c r="CKO5" s="94"/>
      <c r="CKP5" s="94"/>
      <c r="CKQ5" s="94"/>
      <c r="CKR5" s="94"/>
      <c r="CKS5" s="94"/>
      <c r="CKT5" s="94"/>
      <c r="CKU5" s="94"/>
      <c r="CKV5" s="94"/>
      <c r="CKW5" s="94"/>
      <c r="CKX5" s="94"/>
      <c r="CKY5" s="94"/>
      <c r="CKZ5" s="94"/>
      <c r="CLA5" s="94"/>
      <c r="CLB5" s="94"/>
      <c r="CLC5" s="94"/>
      <c r="CLD5" s="94"/>
      <c r="CLE5" s="94"/>
      <c r="CLF5" s="94"/>
      <c r="CLG5" s="94"/>
      <c r="CLH5" s="94"/>
      <c r="CLI5" s="94"/>
      <c r="CLJ5" s="94"/>
      <c r="CLK5" s="94"/>
      <c r="CLL5" s="94"/>
      <c r="CLM5" s="94"/>
      <c r="CLN5" s="94"/>
      <c r="CLO5" s="94"/>
      <c r="CLP5" s="94"/>
      <c r="CLQ5" s="94"/>
      <c r="CLR5" s="94"/>
      <c r="CLS5" s="94"/>
      <c r="CLT5" s="94"/>
      <c r="CLU5" s="94"/>
      <c r="CLV5" s="94"/>
      <c r="CLW5" s="94"/>
      <c r="CLX5" s="94"/>
      <c r="CLY5" s="94"/>
      <c r="CLZ5" s="94"/>
      <c r="CMA5" s="94"/>
      <c r="CMB5" s="94"/>
      <c r="CMC5" s="94"/>
      <c r="CMD5" s="94"/>
      <c r="CME5" s="94"/>
      <c r="CMF5" s="94"/>
      <c r="CMG5" s="94"/>
      <c r="CMH5" s="94"/>
      <c r="CMI5" s="94"/>
      <c r="CMJ5" s="94"/>
      <c r="CMK5" s="94"/>
      <c r="CML5" s="94"/>
      <c r="CMM5" s="94"/>
      <c r="CMN5" s="94"/>
      <c r="CMO5" s="94"/>
      <c r="CMP5" s="94"/>
      <c r="CMQ5" s="94"/>
      <c r="CMR5" s="94"/>
      <c r="CMS5" s="94"/>
      <c r="CMT5" s="94"/>
      <c r="CMU5" s="94"/>
      <c r="CMV5" s="94"/>
      <c r="CMW5" s="94"/>
      <c r="CMX5" s="94"/>
      <c r="CMY5" s="94"/>
      <c r="CMZ5" s="94"/>
      <c r="CNA5" s="94"/>
      <c r="CNB5" s="94"/>
      <c r="CNC5" s="94"/>
      <c r="CND5" s="94"/>
      <c r="CNE5" s="94"/>
      <c r="CNF5" s="94"/>
      <c r="CNG5" s="94"/>
      <c r="CNH5" s="94"/>
      <c r="CNI5" s="94"/>
      <c r="CNJ5" s="94"/>
      <c r="CNK5" s="94"/>
      <c r="CNL5" s="94"/>
      <c r="CNM5" s="94"/>
      <c r="CNN5" s="94"/>
      <c r="CNO5" s="94"/>
      <c r="CNP5" s="94"/>
      <c r="CNQ5" s="94"/>
      <c r="CNR5" s="94"/>
      <c r="CNS5" s="94"/>
      <c r="CNT5" s="94"/>
      <c r="CNU5" s="94"/>
      <c r="CNV5" s="94"/>
      <c r="CNW5" s="94"/>
      <c r="CNX5" s="94"/>
      <c r="CNY5" s="94"/>
      <c r="CNZ5" s="94"/>
      <c r="COA5" s="94"/>
      <c r="COB5" s="94"/>
      <c r="COC5" s="94"/>
      <c r="COD5" s="94"/>
      <c r="COE5" s="94"/>
      <c r="COF5" s="94"/>
      <c r="COG5" s="94"/>
      <c r="COH5" s="94"/>
      <c r="COI5" s="94"/>
      <c r="COJ5" s="94"/>
      <c r="COK5" s="94"/>
      <c r="COL5" s="94"/>
      <c r="COM5" s="94"/>
      <c r="CON5" s="94"/>
      <c r="COO5" s="94"/>
      <c r="COP5" s="94"/>
      <c r="COQ5" s="94"/>
      <c r="COR5" s="94"/>
      <c r="COS5" s="94"/>
      <c r="COT5" s="94"/>
      <c r="COU5" s="94"/>
      <c r="COV5" s="94"/>
      <c r="COW5" s="94"/>
      <c r="COX5" s="94"/>
      <c r="COY5" s="94"/>
      <c r="COZ5" s="94"/>
      <c r="CPA5" s="94"/>
      <c r="CPB5" s="94"/>
      <c r="CPC5" s="94"/>
      <c r="CPD5" s="94"/>
      <c r="CPE5" s="94"/>
      <c r="CPF5" s="94"/>
      <c r="CPG5" s="94"/>
      <c r="CPH5" s="94"/>
      <c r="CPI5" s="94"/>
      <c r="CPJ5" s="94"/>
      <c r="CPK5" s="94"/>
      <c r="CPL5" s="94"/>
      <c r="CPM5" s="94"/>
      <c r="CPN5" s="94"/>
      <c r="CPO5" s="94"/>
      <c r="CPP5" s="94"/>
      <c r="CPQ5" s="94"/>
      <c r="CPR5" s="94"/>
      <c r="CPS5" s="94"/>
      <c r="CPT5" s="94"/>
      <c r="CPU5" s="94"/>
      <c r="CPV5" s="94"/>
      <c r="CPW5" s="94"/>
      <c r="CPX5" s="94"/>
      <c r="CPY5" s="94"/>
      <c r="CPZ5" s="94"/>
      <c r="CQA5" s="94"/>
      <c r="CQB5" s="94"/>
      <c r="CQC5" s="94"/>
      <c r="CQD5" s="94"/>
      <c r="CQE5" s="94"/>
      <c r="CQF5" s="94"/>
      <c r="CQG5" s="94"/>
      <c r="CQH5" s="94"/>
      <c r="CQI5" s="94"/>
      <c r="CQJ5" s="94"/>
      <c r="CQK5" s="94"/>
      <c r="CQL5" s="94"/>
      <c r="CQM5" s="94"/>
      <c r="CQN5" s="94"/>
      <c r="CQO5" s="94"/>
      <c r="CQP5" s="94"/>
      <c r="CQQ5" s="94"/>
      <c r="CQR5" s="94"/>
      <c r="CQS5" s="94"/>
      <c r="CQT5" s="94"/>
      <c r="CQU5" s="94"/>
      <c r="CQV5" s="94"/>
      <c r="CQW5" s="94"/>
      <c r="CQX5" s="94"/>
      <c r="CQY5" s="94"/>
      <c r="CQZ5" s="94"/>
      <c r="CRA5" s="94"/>
      <c r="CRB5" s="94"/>
      <c r="CRC5" s="94"/>
      <c r="CRD5" s="94"/>
      <c r="CRE5" s="94"/>
      <c r="CRF5" s="94"/>
      <c r="CRG5" s="94"/>
      <c r="CRH5" s="94"/>
      <c r="CRI5" s="94"/>
      <c r="CRJ5" s="94"/>
      <c r="CRK5" s="94"/>
      <c r="CRL5" s="94"/>
      <c r="CRM5" s="94"/>
      <c r="CRN5" s="94"/>
      <c r="CRO5" s="94"/>
      <c r="CRP5" s="94"/>
      <c r="CRQ5" s="94"/>
      <c r="CRR5" s="94"/>
      <c r="CRS5" s="94"/>
      <c r="CRT5" s="94"/>
      <c r="CRU5" s="94"/>
      <c r="CRV5" s="94"/>
      <c r="CRW5" s="94"/>
      <c r="CRX5" s="94"/>
      <c r="CRY5" s="94"/>
      <c r="CRZ5" s="94"/>
      <c r="CSA5" s="94"/>
      <c r="CSB5" s="94"/>
      <c r="CSC5" s="94"/>
      <c r="CSD5" s="94"/>
      <c r="CSE5" s="94"/>
      <c r="CSF5" s="94"/>
      <c r="CSG5" s="94"/>
      <c r="CSH5" s="94"/>
      <c r="CSI5" s="94"/>
      <c r="CSJ5" s="94"/>
      <c r="CSK5" s="94"/>
      <c r="CSL5" s="94"/>
      <c r="CSM5" s="94"/>
      <c r="CSN5" s="94"/>
      <c r="CSO5" s="94"/>
      <c r="CSP5" s="94"/>
      <c r="CSQ5" s="94"/>
      <c r="CSR5" s="94"/>
      <c r="CSS5" s="94"/>
      <c r="CST5" s="94"/>
      <c r="CSU5" s="94"/>
      <c r="CSV5" s="94"/>
      <c r="CSW5" s="94"/>
      <c r="CSX5" s="94"/>
      <c r="CSY5" s="94"/>
      <c r="CSZ5" s="94"/>
      <c r="CTA5" s="94"/>
      <c r="CTB5" s="94"/>
      <c r="CTC5" s="94"/>
      <c r="CTD5" s="94"/>
      <c r="CTE5" s="94"/>
      <c r="CTF5" s="94"/>
      <c r="CTG5" s="94"/>
      <c r="CTH5" s="94"/>
      <c r="CTI5" s="94"/>
      <c r="CTJ5" s="94"/>
      <c r="CTK5" s="94"/>
      <c r="CTL5" s="94"/>
      <c r="CTM5" s="94"/>
      <c r="CTN5" s="94"/>
      <c r="CTO5" s="94"/>
      <c r="CTP5" s="94"/>
      <c r="CTQ5" s="94"/>
      <c r="CTR5" s="94"/>
      <c r="CTS5" s="94"/>
      <c r="CTT5" s="94"/>
      <c r="CTU5" s="94"/>
      <c r="CTV5" s="94"/>
      <c r="CTW5" s="94"/>
      <c r="CTX5" s="94"/>
      <c r="CTY5" s="94"/>
      <c r="CTZ5" s="94"/>
      <c r="CUA5" s="94"/>
      <c r="CUB5" s="94"/>
      <c r="CUC5" s="94"/>
      <c r="CUD5" s="94"/>
      <c r="CUE5" s="94"/>
      <c r="CUF5" s="94"/>
      <c r="CUG5" s="94"/>
      <c r="CUH5" s="94"/>
      <c r="CUI5" s="94"/>
      <c r="CUJ5" s="94"/>
      <c r="CUK5" s="94"/>
      <c r="CUL5" s="94"/>
      <c r="CUM5" s="94"/>
      <c r="CUN5" s="94"/>
      <c r="CUO5" s="94"/>
      <c r="CUP5" s="94"/>
      <c r="CUQ5" s="94"/>
      <c r="CUR5" s="94"/>
      <c r="CUS5" s="94"/>
      <c r="CUT5" s="94"/>
      <c r="CUU5" s="94"/>
      <c r="CUV5" s="94"/>
      <c r="CUW5" s="94"/>
      <c r="CUX5" s="94"/>
      <c r="CUY5" s="94"/>
      <c r="CUZ5" s="94"/>
      <c r="CVA5" s="94"/>
      <c r="CVB5" s="94"/>
      <c r="CVC5" s="94"/>
      <c r="CVD5" s="94"/>
      <c r="CVE5" s="94"/>
      <c r="CVF5" s="94"/>
      <c r="CVG5" s="94"/>
      <c r="CVH5" s="94"/>
      <c r="CVI5" s="94"/>
      <c r="CVJ5" s="94"/>
      <c r="CVK5" s="94"/>
      <c r="CVL5" s="94"/>
      <c r="CVM5" s="94"/>
      <c r="CVN5" s="94"/>
      <c r="CVO5" s="94"/>
      <c r="CVP5" s="94"/>
      <c r="CVQ5" s="94"/>
      <c r="CVR5" s="94"/>
      <c r="CVS5" s="94"/>
      <c r="CVT5" s="94"/>
      <c r="CVU5" s="94"/>
      <c r="CVV5" s="94"/>
      <c r="CVW5" s="94"/>
      <c r="CVX5" s="94"/>
      <c r="CVY5" s="94"/>
      <c r="CVZ5" s="94"/>
      <c r="CWA5" s="94"/>
      <c r="CWB5" s="94"/>
      <c r="CWC5" s="94"/>
      <c r="CWD5" s="94"/>
      <c r="CWE5" s="94"/>
      <c r="CWF5" s="94"/>
      <c r="CWG5" s="94"/>
      <c r="CWH5" s="94"/>
      <c r="CWI5" s="94"/>
      <c r="CWJ5" s="94"/>
      <c r="CWK5" s="94"/>
      <c r="CWL5" s="94"/>
      <c r="CWM5" s="94"/>
      <c r="CWN5" s="94"/>
      <c r="CWO5" s="94"/>
      <c r="CWP5" s="94"/>
      <c r="CWQ5" s="94"/>
      <c r="CWR5" s="94"/>
      <c r="CWS5" s="94"/>
      <c r="CWT5" s="94"/>
      <c r="CWU5" s="94"/>
      <c r="CWV5" s="94"/>
      <c r="CWW5" s="94"/>
      <c r="CWX5" s="94"/>
      <c r="CWY5" s="94"/>
      <c r="CWZ5" s="94"/>
      <c r="CXA5" s="94"/>
      <c r="CXB5" s="94"/>
      <c r="CXC5" s="94"/>
      <c r="CXD5" s="94"/>
      <c r="CXE5" s="94"/>
      <c r="CXF5" s="94"/>
      <c r="CXG5" s="94"/>
      <c r="CXH5" s="94"/>
      <c r="CXI5" s="94"/>
      <c r="CXJ5" s="94"/>
      <c r="CXK5" s="94"/>
      <c r="CXL5" s="94"/>
      <c r="CXM5" s="94"/>
      <c r="CXN5" s="94"/>
      <c r="CXO5" s="94"/>
      <c r="CXP5" s="94"/>
      <c r="CXQ5" s="94"/>
      <c r="CXR5" s="94"/>
      <c r="CXS5" s="94"/>
      <c r="CXT5" s="94"/>
      <c r="CXU5" s="94"/>
      <c r="CXV5" s="94"/>
      <c r="CXW5" s="94"/>
      <c r="CXX5" s="94"/>
      <c r="CXY5" s="94"/>
      <c r="CXZ5" s="94"/>
      <c r="CYA5" s="94"/>
      <c r="CYB5" s="94"/>
      <c r="CYC5" s="94"/>
      <c r="CYD5" s="94"/>
      <c r="CYE5" s="94"/>
      <c r="CYF5" s="94"/>
      <c r="CYG5" s="94"/>
      <c r="CYH5" s="94"/>
      <c r="CYI5" s="94"/>
      <c r="CYJ5" s="94"/>
      <c r="CYK5" s="94"/>
      <c r="CYL5" s="94"/>
      <c r="CYM5" s="94"/>
      <c r="CYN5" s="94"/>
      <c r="CYO5" s="94"/>
      <c r="CYP5" s="94"/>
      <c r="CYQ5" s="94"/>
      <c r="CYR5" s="94"/>
      <c r="CYS5" s="94"/>
      <c r="CYT5" s="94"/>
      <c r="CYU5" s="94"/>
      <c r="CYV5" s="94"/>
      <c r="CYW5" s="94"/>
      <c r="CYX5" s="94"/>
      <c r="CYY5" s="94"/>
      <c r="CYZ5" s="94"/>
      <c r="CZA5" s="94"/>
      <c r="CZB5" s="94"/>
      <c r="CZC5" s="94"/>
      <c r="CZD5" s="94"/>
      <c r="CZE5" s="94"/>
      <c r="CZF5" s="94"/>
      <c r="CZG5" s="94"/>
      <c r="CZH5" s="94"/>
      <c r="CZI5" s="94"/>
      <c r="CZJ5" s="94"/>
      <c r="CZK5" s="94"/>
      <c r="CZL5" s="94"/>
      <c r="CZM5" s="94"/>
      <c r="CZN5" s="94"/>
      <c r="CZO5" s="94"/>
      <c r="CZP5" s="94"/>
      <c r="CZQ5" s="94"/>
      <c r="CZR5" s="94"/>
      <c r="CZS5" s="94"/>
      <c r="CZT5" s="94"/>
      <c r="CZU5" s="94"/>
      <c r="CZV5" s="94"/>
      <c r="CZW5" s="94"/>
      <c r="CZX5" s="94"/>
      <c r="CZY5" s="94"/>
      <c r="CZZ5" s="94"/>
      <c r="DAA5" s="94"/>
      <c r="DAB5" s="94"/>
      <c r="DAC5" s="94"/>
      <c r="DAD5" s="94"/>
      <c r="DAE5" s="94"/>
      <c r="DAF5" s="94"/>
      <c r="DAG5" s="94"/>
      <c r="DAH5" s="94"/>
      <c r="DAI5" s="94"/>
      <c r="DAJ5" s="94"/>
      <c r="DAK5" s="94"/>
      <c r="DAL5" s="94"/>
      <c r="DAM5" s="94"/>
      <c r="DAN5" s="94"/>
      <c r="DAO5" s="94"/>
      <c r="DAP5" s="94"/>
      <c r="DAQ5" s="94"/>
      <c r="DAR5" s="94"/>
      <c r="DAS5" s="94"/>
      <c r="DAT5" s="94"/>
      <c r="DAU5" s="94"/>
      <c r="DAV5" s="94"/>
      <c r="DAW5" s="94"/>
      <c r="DAX5" s="94"/>
      <c r="DAY5" s="94"/>
      <c r="DAZ5" s="94"/>
      <c r="DBA5" s="94"/>
      <c r="DBB5" s="94"/>
      <c r="DBC5" s="94"/>
      <c r="DBD5" s="94"/>
      <c r="DBE5" s="94"/>
      <c r="DBF5" s="94"/>
      <c r="DBG5" s="94"/>
      <c r="DBH5" s="94"/>
      <c r="DBI5" s="94"/>
      <c r="DBJ5" s="94"/>
      <c r="DBK5" s="94"/>
      <c r="DBL5" s="94"/>
      <c r="DBM5" s="94"/>
      <c r="DBN5" s="94"/>
      <c r="DBO5" s="94"/>
      <c r="DBP5" s="94"/>
      <c r="DBQ5" s="94"/>
      <c r="DBR5" s="94"/>
      <c r="DBS5" s="94"/>
      <c r="DBT5" s="94"/>
      <c r="DBU5" s="94"/>
      <c r="DBV5" s="94"/>
      <c r="DBW5" s="94"/>
      <c r="DBX5" s="94"/>
      <c r="DBY5" s="94"/>
      <c r="DBZ5" s="94"/>
      <c r="DCA5" s="94"/>
      <c r="DCB5" s="94"/>
      <c r="DCC5" s="94"/>
      <c r="DCD5" s="94"/>
      <c r="DCE5" s="94"/>
      <c r="DCF5" s="94"/>
      <c r="DCG5" s="94"/>
      <c r="DCH5" s="94"/>
      <c r="DCI5" s="94"/>
      <c r="DCJ5" s="94"/>
      <c r="DCK5" s="94"/>
      <c r="DCL5" s="94"/>
      <c r="DCM5" s="94"/>
      <c r="DCN5" s="94"/>
      <c r="DCO5" s="94"/>
      <c r="DCP5" s="94"/>
      <c r="DCQ5" s="94"/>
      <c r="DCR5" s="94"/>
      <c r="DCS5" s="94"/>
      <c r="DCT5" s="94"/>
      <c r="DCU5" s="94"/>
      <c r="DCV5" s="94"/>
      <c r="DCW5" s="94"/>
      <c r="DCX5" s="94"/>
      <c r="DCY5" s="94"/>
      <c r="DCZ5" s="94"/>
      <c r="DDA5" s="94"/>
      <c r="DDB5" s="94"/>
      <c r="DDC5" s="94"/>
      <c r="DDD5" s="94"/>
      <c r="DDE5" s="94"/>
      <c r="DDF5" s="94"/>
      <c r="DDG5" s="94"/>
      <c r="DDH5" s="94"/>
      <c r="DDI5" s="94"/>
      <c r="DDJ5" s="94"/>
      <c r="DDK5" s="94"/>
      <c r="DDL5" s="94"/>
      <c r="DDM5" s="94"/>
      <c r="DDN5" s="94"/>
      <c r="DDO5" s="94"/>
      <c r="DDP5" s="94"/>
      <c r="DDQ5" s="94"/>
      <c r="DDR5" s="94"/>
      <c r="DDS5" s="94"/>
      <c r="DDT5" s="94"/>
      <c r="DDU5" s="94"/>
      <c r="DDV5" s="94"/>
      <c r="DDW5" s="94"/>
      <c r="DDX5" s="94"/>
      <c r="DDY5" s="94"/>
      <c r="DDZ5" s="94"/>
      <c r="DEA5" s="94"/>
      <c r="DEB5" s="94"/>
      <c r="DEC5" s="94"/>
      <c r="DED5" s="94"/>
      <c r="DEE5" s="94"/>
      <c r="DEF5" s="94"/>
      <c r="DEG5" s="94"/>
      <c r="DEH5" s="94"/>
      <c r="DEI5" s="94"/>
      <c r="DEJ5" s="94"/>
      <c r="DEK5" s="94"/>
      <c r="DEL5" s="94"/>
      <c r="DEM5" s="94"/>
      <c r="DEN5" s="94"/>
      <c r="DEO5" s="94"/>
      <c r="DEP5" s="94"/>
      <c r="DEQ5" s="94"/>
      <c r="DER5" s="94"/>
      <c r="DES5" s="94"/>
      <c r="DET5" s="94"/>
      <c r="DEU5" s="94"/>
      <c r="DEV5" s="94"/>
      <c r="DEW5" s="94"/>
      <c r="DEX5" s="94"/>
      <c r="DEY5" s="94"/>
      <c r="DEZ5" s="94"/>
      <c r="DFA5" s="94"/>
      <c r="DFB5" s="94"/>
      <c r="DFC5" s="94"/>
      <c r="DFD5" s="94"/>
      <c r="DFE5" s="94"/>
      <c r="DFF5" s="94"/>
      <c r="DFG5" s="94"/>
      <c r="DFH5" s="94"/>
      <c r="DFI5" s="94"/>
      <c r="DFJ5" s="94"/>
      <c r="DFK5" s="94"/>
      <c r="DFL5" s="94"/>
      <c r="DFM5" s="94"/>
      <c r="DFN5" s="94"/>
      <c r="DFO5" s="94"/>
      <c r="DFP5" s="94"/>
      <c r="DFQ5" s="94"/>
      <c r="DFR5" s="94"/>
      <c r="DFS5" s="94"/>
      <c r="DFT5" s="94"/>
      <c r="DFU5" s="94"/>
      <c r="DFV5" s="94"/>
      <c r="DFW5" s="94"/>
      <c r="DFX5" s="94"/>
      <c r="DFY5" s="94"/>
      <c r="DFZ5" s="94"/>
      <c r="DGA5" s="94"/>
      <c r="DGB5" s="94"/>
      <c r="DGC5" s="94"/>
      <c r="DGD5" s="94"/>
      <c r="DGE5" s="94"/>
      <c r="DGF5" s="94"/>
      <c r="DGG5" s="94"/>
      <c r="DGH5" s="94"/>
      <c r="DGI5" s="94"/>
      <c r="DGJ5" s="94"/>
      <c r="DGK5" s="94"/>
      <c r="DGL5" s="94"/>
      <c r="DGM5" s="94"/>
      <c r="DGN5" s="94"/>
      <c r="DGO5" s="94"/>
      <c r="DGP5" s="94"/>
      <c r="DGQ5" s="94"/>
      <c r="DGR5" s="94"/>
      <c r="DGS5" s="94"/>
      <c r="DGT5" s="94"/>
      <c r="DGU5" s="94"/>
      <c r="DGV5" s="94"/>
      <c r="DGW5" s="94"/>
      <c r="DGX5" s="94"/>
      <c r="DGY5" s="94"/>
      <c r="DGZ5" s="94"/>
      <c r="DHA5" s="94"/>
      <c r="DHB5" s="94"/>
      <c r="DHC5" s="94"/>
      <c r="DHD5" s="94"/>
      <c r="DHE5" s="94"/>
      <c r="DHF5" s="94"/>
      <c r="DHG5" s="94"/>
      <c r="DHH5" s="94"/>
      <c r="DHI5" s="94"/>
      <c r="DHJ5" s="94"/>
      <c r="DHK5" s="94"/>
      <c r="DHL5" s="94"/>
      <c r="DHM5" s="94"/>
      <c r="DHN5" s="94"/>
      <c r="DHO5" s="94"/>
      <c r="DHP5" s="94"/>
      <c r="DHQ5" s="94"/>
      <c r="DHR5" s="94"/>
      <c r="DHS5" s="94"/>
      <c r="DHT5" s="94"/>
      <c r="DHU5" s="94"/>
      <c r="DHV5" s="94"/>
      <c r="DHW5" s="94"/>
      <c r="DHX5" s="94"/>
      <c r="DHY5" s="94"/>
      <c r="DHZ5" s="94"/>
      <c r="DIA5" s="94"/>
      <c r="DIB5" s="94"/>
      <c r="DIC5" s="94"/>
      <c r="DID5" s="94"/>
      <c r="DIE5" s="94"/>
      <c r="DIF5" s="94"/>
      <c r="DIG5" s="94"/>
      <c r="DIH5" s="94"/>
      <c r="DII5" s="94"/>
      <c r="DIJ5" s="94"/>
      <c r="DIK5" s="94"/>
      <c r="DIL5" s="94"/>
      <c r="DIM5" s="94"/>
      <c r="DIN5" s="94"/>
      <c r="DIO5" s="94"/>
      <c r="DIP5" s="94"/>
      <c r="DIQ5" s="94"/>
      <c r="DIR5" s="94"/>
      <c r="DIS5" s="94"/>
      <c r="DIT5" s="94"/>
      <c r="DIU5" s="94"/>
      <c r="DIV5" s="94"/>
      <c r="DIW5" s="94"/>
      <c r="DIX5" s="94"/>
      <c r="DIY5" s="94"/>
      <c r="DIZ5" s="94"/>
      <c r="DJA5" s="94"/>
      <c r="DJB5" s="94"/>
      <c r="DJC5" s="94"/>
      <c r="DJD5" s="94"/>
      <c r="DJE5" s="94"/>
      <c r="DJF5" s="94"/>
      <c r="DJG5" s="94"/>
      <c r="DJH5" s="94"/>
      <c r="DJI5" s="94"/>
      <c r="DJJ5" s="94"/>
      <c r="DJK5" s="94"/>
      <c r="DJL5" s="94"/>
      <c r="DJM5" s="94"/>
      <c r="DJN5" s="94"/>
      <c r="DJO5" s="94"/>
      <c r="DJP5" s="94"/>
      <c r="DJQ5" s="94"/>
      <c r="DJR5" s="94"/>
      <c r="DJS5" s="94"/>
      <c r="DJT5" s="94"/>
      <c r="DJU5" s="94"/>
      <c r="DJV5" s="94"/>
      <c r="DJW5" s="94"/>
      <c r="DJX5" s="94"/>
      <c r="DJY5" s="94"/>
      <c r="DJZ5" s="94"/>
      <c r="DKA5" s="94"/>
      <c r="DKB5" s="94"/>
      <c r="DKC5" s="94"/>
      <c r="DKD5" s="94"/>
      <c r="DKE5" s="94"/>
      <c r="DKF5" s="94"/>
      <c r="DKG5" s="94"/>
      <c r="DKH5" s="94"/>
      <c r="DKI5" s="94"/>
      <c r="DKJ5" s="94"/>
      <c r="DKK5" s="94"/>
      <c r="DKL5" s="94"/>
      <c r="DKM5" s="94"/>
      <c r="DKN5" s="94"/>
      <c r="DKO5" s="94"/>
      <c r="DKP5" s="94"/>
      <c r="DKQ5" s="94"/>
      <c r="DKR5" s="94"/>
      <c r="DKS5" s="94"/>
      <c r="DKT5" s="94"/>
      <c r="DKU5" s="94"/>
      <c r="DKV5" s="94"/>
      <c r="DKW5" s="94"/>
      <c r="DKX5" s="94"/>
      <c r="DKY5" s="94"/>
      <c r="DKZ5" s="94"/>
      <c r="DLA5" s="94"/>
      <c r="DLB5" s="94"/>
      <c r="DLC5" s="94"/>
      <c r="DLD5" s="94"/>
      <c r="DLE5" s="94"/>
      <c r="DLF5" s="94"/>
      <c r="DLG5" s="94"/>
      <c r="DLH5" s="94"/>
      <c r="DLI5" s="94"/>
      <c r="DLJ5" s="94"/>
      <c r="DLK5" s="94"/>
      <c r="DLL5" s="94"/>
      <c r="DLM5" s="94"/>
      <c r="DLN5" s="94"/>
      <c r="DLO5" s="94"/>
      <c r="DLP5" s="94"/>
      <c r="DLQ5" s="94"/>
      <c r="DLR5" s="94"/>
      <c r="DLS5" s="94"/>
      <c r="DLT5" s="94"/>
      <c r="DLU5" s="94"/>
      <c r="DLV5" s="94"/>
      <c r="DLW5" s="94"/>
      <c r="DLX5" s="94"/>
      <c r="DLY5" s="94"/>
      <c r="DLZ5" s="94"/>
      <c r="DMA5" s="94"/>
      <c r="DMB5" s="94"/>
      <c r="DMC5" s="94"/>
      <c r="DMD5" s="94"/>
      <c r="DME5" s="94"/>
      <c r="DMF5" s="94"/>
      <c r="DMG5" s="94"/>
      <c r="DMH5" s="94"/>
      <c r="DMI5" s="94"/>
      <c r="DMJ5" s="94"/>
      <c r="DMK5" s="94"/>
      <c r="DML5" s="94"/>
      <c r="DMM5" s="94"/>
      <c r="DMN5" s="94"/>
      <c r="DMO5" s="94"/>
      <c r="DMP5" s="94"/>
      <c r="DMQ5" s="94"/>
      <c r="DMR5" s="94"/>
      <c r="DMS5" s="94"/>
      <c r="DMT5" s="94"/>
      <c r="DMU5" s="94"/>
      <c r="DMV5" s="94"/>
      <c r="DMW5" s="94"/>
      <c r="DMX5" s="94"/>
      <c r="DMY5" s="94"/>
      <c r="DMZ5" s="94"/>
      <c r="DNA5" s="94"/>
      <c r="DNB5" s="94"/>
      <c r="DNC5" s="94"/>
      <c r="DND5" s="94"/>
      <c r="DNE5" s="94"/>
      <c r="DNF5" s="94"/>
      <c r="DNG5" s="94"/>
      <c r="DNH5" s="94"/>
      <c r="DNI5" s="94"/>
      <c r="DNJ5" s="94"/>
      <c r="DNK5" s="94"/>
      <c r="DNL5" s="94"/>
      <c r="DNM5" s="94"/>
      <c r="DNN5" s="94"/>
      <c r="DNO5" s="94"/>
      <c r="DNP5" s="94"/>
      <c r="DNQ5" s="94"/>
      <c r="DNR5" s="94"/>
      <c r="DNS5" s="94"/>
      <c r="DNT5" s="94"/>
      <c r="DNU5" s="94"/>
      <c r="DNV5" s="94"/>
      <c r="DNW5" s="94"/>
      <c r="DNX5" s="94"/>
      <c r="DNY5" s="94"/>
      <c r="DNZ5" s="94"/>
      <c r="DOA5" s="94"/>
      <c r="DOB5" s="94"/>
      <c r="DOC5" s="94"/>
      <c r="DOD5" s="94"/>
      <c r="DOE5" s="94"/>
      <c r="DOF5" s="94"/>
      <c r="DOG5" s="94"/>
      <c r="DOH5" s="94"/>
      <c r="DOI5" s="94"/>
      <c r="DOJ5" s="94"/>
      <c r="DOK5" s="94"/>
      <c r="DOL5" s="94"/>
      <c r="DOM5" s="94"/>
      <c r="DON5" s="94"/>
      <c r="DOO5" s="94"/>
      <c r="DOP5" s="94"/>
      <c r="DOQ5" s="94"/>
      <c r="DOR5" s="94"/>
      <c r="DOS5" s="94"/>
      <c r="DOT5" s="94"/>
      <c r="DOU5" s="94"/>
      <c r="DOV5" s="94"/>
      <c r="DOW5" s="94"/>
      <c r="DOX5" s="94"/>
      <c r="DOY5" s="94"/>
      <c r="DOZ5" s="94"/>
      <c r="DPA5" s="94"/>
      <c r="DPB5" s="94"/>
      <c r="DPC5" s="94"/>
      <c r="DPD5" s="94"/>
      <c r="DPE5" s="94"/>
      <c r="DPF5" s="94"/>
      <c r="DPG5" s="94"/>
      <c r="DPH5" s="94"/>
      <c r="DPI5" s="94"/>
      <c r="DPJ5" s="94"/>
      <c r="DPK5" s="94"/>
      <c r="DPL5" s="94"/>
      <c r="DPM5" s="94"/>
      <c r="DPN5" s="94"/>
      <c r="DPO5" s="94"/>
      <c r="DPP5" s="94"/>
      <c r="DPQ5" s="94"/>
      <c r="DPR5" s="94"/>
      <c r="DPS5" s="94"/>
      <c r="DPT5" s="94"/>
      <c r="DPU5" s="94"/>
      <c r="DPV5" s="94"/>
      <c r="DPW5" s="94"/>
      <c r="DPX5" s="94"/>
      <c r="DPY5" s="94"/>
      <c r="DPZ5" s="94"/>
      <c r="DQA5" s="94"/>
      <c r="DQB5" s="94"/>
      <c r="DQC5" s="94"/>
      <c r="DQD5" s="94"/>
      <c r="DQE5" s="94"/>
      <c r="DQF5" s="94"/>
      <c r="DQG5" s="94"/>
      <c r="DQH5" s="94"/>
      <c r="DQI5" s="94"/>
      <c r="DQJ5" s="94"/>
      <c r="DQK5" s="94"/>
      <c r="DQL5" s="94"/>
      <c r="DQM5" s="94"/>
      <c r="DQN5" s="94"/>
      <c r="DQO5" s="94"/>
      <c r="DQP5" s="94"/>
      <c r="DQQ5" s="94"/>
      <c r="DQR5" s="94"/>
      <c r="DQS5" s="94"/>
      <c r="DQT5" s="94"/>
      <c r="DQU5" s="94"/>
      <c r="DQV5" s="94"/>
      <c r="DQW5" s="94"/>
      <c r="DQX5" s="94"/>
      <c r="DQY5" s="94"/>
      <c r="DQZ5" s="94"/>
      <c r="DRA5" s="94"/>
      <c r="DRB5" s="94"/>
      <c r="DRC5" s="94"/>
      <c r="DRD5" s="94"/>
      <c r="DRE5" s="94"/>
      <c r="DRF5" s="94"/>
      <c r="DRG5" s="94"/>
      <c r="DRH5" s="94"/>
      <c r="DRI5" s="94"/>
      <c r="DRJ5" s="94"/>
      <c r="DRK5" s="94"/>
      <c r="DRL5" s="94"/>
      <c r="DRM5" s="94"/>
      <c r="DRN5" s="94"/>
      <c r="DRO5" s="94"/>
      <c r="DRP5" s="94"/>
      <c r="DRQ5" s="94"/>
      <c r="DRR5" s="94"/>
      <c r="DRS5" s="94"/>
      <c r="DRT5" s="94"/>
      <c r="DRU5" s="94"/>
      <c r="DRV5" s="94"/>
      <c r="DRW5" s="94"/>
      <c r="DRX5" s="94"/>
      <c r="DRY5" s="94"/>
      <c r="DRZ5" s="94"/>
      <c r="DSA5" s="94"/>
      <c r="DSB5" s="94"/>
      <c r="DSC5" s="94"/>
      <c r="DSD5" s="94"/>
      <c r="DSE5" s="94"/>
      <c r="DSF5" s="94"/>
      <c r="DSG5" s="94"/>
      <c r="DSH5" s="94"/>
      <c r="DSI5" s="94"/>
      <c r="DSJ5" s="94"/>
      <c r="DSK5" s="94"/>
      <c r="DSL5" s="94"/>
      <c r="DSM5" s="94"/>
      <c r="DSN5" s="94"/>
      <c r="DSO5" s="94"/>
      <c r="DSP5" s="94"/>
      <c r="DSQ5" s="94"/>
      <c r="DSR5" s="94"/>
      <c r="DSS5" s="94"/>
      <c r="DST5" s="94"/>
      <c r="DSU5" s="94"/>
      <c r="DSV5" s="94"/>
      <c r="DSW5" s="94"/>
      <c r="DSX5" s="94"/>
      <c r="DSY5" s="94"/>
      <c r="DSZ5" s="94"/>
      <c r="DTA5" s="94"/>
      <c r="DTB5" s="94"/>
      <c r="DTC5" s="94"/>
      <c r="DTD5" s="94"/>
      <c r="DTE5" s="94"/>
      <c r="DTF5" s="94"/>
      <c r="DTG5" s="94"/>
      <c r="DTH5" s="94"/>
      <c r="DTI5" s="94"/>
      <c r="DTJ5" s="94"/>
      <c r="DTK5" s="94"/>
      <c r="DTL5" s="94"/>
      <c r="DTM5" s="94"/>
      <c r="DTN5" s="94"/>
      <c r="DTO5" s="94"/>
      <c r="DTP5" s="94"/>
      <c r="DTQ5" s="94"/>
      <c r="DTR5" s="94"/>
      <c r="DTS5" s="94"/>
      <c r="DTT5" s="94"/>
      <c r="DTU5" s="94"/>
      <c r="DTV5" s="94"/>
      <c r="DTW5" s="94"/>
      <c r="DTX5" s="94"/>
      <c r="DTY5" s="94"/>
      <c r="DTZ5" s="94"/>
      <c r="DUA5" s="94"/>
      <c r="DUB5" s="94"/>
      <c r="DUC5" s="94"/>
      <c r="DUD5" s="94"/>
      <c r="DUE5" s="94"/>
      <c r="DUF5" s="94"/>
      <c r="DUG5" s="94"/>
      <c r="DUH5" s="94"/>
      <c r="DUI5" s="94"/>
      <c r="DUJ5" s="94"/>
      <c r="DUK5" s="94"/>
      <c r="DUL5" s="94"/>
      <c r="DUM5" s="94"/>
      <c r="DUN5" s="94"/>
      <c r="DUO5" s="94"/>
      <c r="DUP5" s="94"/>
      <c r="DUQ5" s="94"/>
      <c r="DUR5" s="94"/>
      <c r="DUS5" s="94"/>
      <c r="DUT5" s="94"/>
      <c r="DUU5" s="94"/>
      <c r="DUV5" s="94"/>
      <c r="DUW5" s="94"/>
      <c r="DUX5" s="94"/>
      <c r="DUY5" s="94"/>
      <c r="DUZ5" s="94"/>
      <c r="DVA5" s="94"/>
      <c r="DVB5" s="94"/>
      <c r="DVC5" s="94"/>
      <c r="DVD5" s="94"/>
      <c r="DVE5" s="94"/>
      <c r="DVF5" s="94"/>
      <c r="DVG5" s="94"/>
      <c r="DVH5" s="94"/>
      <c r="DVI5" s="94"/>
      <c r="DVJ5" s="94"/>
      <c r="DVK5" s="94"/>
      <c r="DVL5" s="94"/>
      <c r="DVM5" s="94"/>
      <c r="DVN5" s="94"/>
      <c r="DVO5" s="94"/>
      <c r="DVP5" s="94"/>
      <c r="DVQ5" s="94"/>
      <c r="DVR5" s="94"/>
      <c r="DVS5" s="94"/>
      <c r="DVT5" s="94"/>
      <c r="DVU5" s="94"/>
      <c r="DVV5" s="94"/>
      <c r="DVW5" s="94"/>
      <c r="DVX5" s="94"/>
      <c r="DVY5" s="94"/>
      <c r="DVZ5" s="94"/>
      <c r="DWA5" s="94"/>
      <c r="DWB5" s="94"/>
      <c r="DWC5" s="94"/>
      <c r="DWD5" s="94"/>
      <c r="DWE5" s="94"/>
      <c r="DWF5" s="94"/>
      <c r="DWG5" s="94"/>
      <c r="DWH5" s="94"/>
      <c r="DWI5" s="94"/>
      <c r="DWJ5" s="94"/>
      <c r="DWK5" s="94"/>
      <c r="DWL5" s="94"/>
      <c r="DWM5" s="94"/>
      <c r="DWN5" s="94"/>
      <c r="DWO5" s="94"/>
      <c r="DWP5" s="94"/>
      <c r="DWQ5" s="94"/>
      <c r="DWR5" s="94"/>
      <c r="DWS5" s="94"/>
      <c r="DWT5" s="94"/>
      <c r="DWU5" s="94"/>
      <c r="DWV5" s="94"/>
      <c r="DWW5" s="94"/>
      <c r="DWX5" s="94"/>
      <c r="DWY5" s="94"/>
      <c r="DWZ5" s="94"/>
      <c r="DXA5" s="94"/>
      <c r="DXB5" s="94"/>
      <c r="DXC5" s="94"/>
      <c r="DXD5" s="94"/>
      <c r="DXE5" s="94"/>
      <c r="DXF5" s="94"/>
      <c r="DXG5" s="94"/>
      <c r="DXH5" s="94"/>
      <c r="DXI5" s="94"/>
      <c r="DXJ5" s="94"/>
      <c r="DXK5" s="94"/>
      <c r="DXL5" s="94"/>
      <c r="DXM5" s="94"/>
      <c r="DXN5" s="94"/>
      <c r="DXO5" s="94"/>
      <c r="DXP5" s="94"/>
      <c r="DXQ5" s="94"/>
      <c r="DXR5" s="94"/>
      <c r="DXS5" s="94"/>
      <c r="DXT5" s="94"/>
      <c r="DXU5" s="94"/>
      <c r="DXV5" s="94"/>
      <c r="DXW5" s="94"/>
      <c r="DXX5" s="94"/>
      <c r="DXY5" s="94"/>
      <c r="DXZ5" s="94"/>
      <c r="DYA5" s="94"/>
      <c r="DYB5" s="94"/>
      <c r="DYC5" s="94"/>
      <c r="DYD5" s="94"/>
      <c r="DYE5" s="94"/>
      <c r="DYF5" s="94"/>
      <c r="DYG5" s="94"/>
      <c r="DYH5" s="94"/>
      <c r="DYI5" s="94"/>
      <c r="DYJ5" s="94"/>
      <c r="DYK5" s="94"/>
      <c r="DYL5" s="94"/>
      <c r="DYM5" s="94"/>
      <c r="DYN5" s="94"/>
      <c r="DYO5" s="94"/>
      <c r="DYP5" s="94"/>
      <c r="DYQ5" s="94"/>
      <c r="DYR5" s="94"/>
      <c r="DYS5" s="94"/>
      <c r="DYT5" s="94"/>
      <c r="DYU5" s="94"/>
      <c r="DYV5" s="94"/>
      <c r="DYW5" s="94"/>
      <c r="DYX5" s="94"/>
      <c r="DYY5" s="94"/>
      <c r="DYZ5" s="94"/>
      <c r="DZA5" s="94"/>
      <c r="DZB5" s="94"/>
      <c r="DZC5" s="94"/>
      <c r="DZD5" s="94"/>
      <c r="DZE5" s="94"/>
      <c r="DZF5" s="94"/>
      <c r="DZG5" s="94"/>
      <c r="DZH5" s="94"/>
      <c r="DZI5" s="94"/>
      <c r="DZJ5" s="94"/>
      <c r="DZK5" s="94"/>
      <c r="DZL5" s="94"/>
      <c r="DZM5" s="94"/>
      <c r="DZN5" s="94"/>
      <c r="DZO5" s="94"/>
      <c r="DZP5" s="94"/>
      <c r="DZQ5" s="94"/>
      <c r="DZR5" s="94"/>
      <c r="DZS5" s="94"/>
      <c r="DZT5" s="94"/>
      <c r="DZU5" s="94"/>
      <c r="DZV5" s="94"/>
      <c r="DZW5" s="94"/>
      <c r="DZX5" s="94"/>
      <c r="DZY5" s="94"/>
      <c r="DZZ5" s="94"/>
      <c r="EAA5" s="94"/>
      <c r="EAB5" s="94"/>
      <c r="EAC5" s="94"/>
      <c r="EAD5" s="94"/>
      <c r="EAE5" s="94"/>
      <c r="EAF5" s="94"/>
      <c r="EAG5" s="94"/>
      <c r="EAH5" s="94"/>
      <c r="EAI5" s="94"/>
      <c r="EAJ5" s="94"/>
      <c r="EAK5" s="94"/>
      <c r="EAL5" s="94"/>
      <c r="EAM5" s="94"/>
      <c r="EAN5" s="94"/>
      <c r="EAO5" s="94"/>
      <c r="EAP5" s="94"/>
      <c r="EAQ5" s="94"/>
      <c r="EAR5" s="94"/>
      <c r="EAS5" s="94"/>
      <c r="EAT5" s="94"/>
      <c r="EAU5" s="94"/>
      <c r="EAV5" s="94"/>
      <c r="EAW5" s="94"/>
      <c r="EAX5" s="94"/>
      <c r="EAY5" s="94"/>
      <c r="EAZ5" s="94"/>
      <c r="EBA5" s="94"/>
      <c r="EBB5" s="94"/>
      <c r="EBC5" s="94"/>
      <c r="EBD5" s="94"/>
      <c r="EBE5" s="94"/>
      <c r="EBF5" s="94"/>
      <c r="EBG5" s="94"/>
      <c r="EBH5" s="94"/>
      <c r="EBI5" s="94"/>
      <c r="EBJ5" s="94"/>
      <c r="EBK5" s="94"/>
      <c r="EBL5" s="94"/>
      <c r="EBM5" s="94"/>
      <c r="EBN5" s="94"/>
      <c r="EBO5" s="94"/>
      <c r="EBP5" s="94"/>
      <c r="EBQ5" s="94"/>
      <c r="EBR5" s="94"/>
      <c r="EBS5" s="94"/>
      <c r="EBT5" s="94"/>
      <c r="EBU5" s="94"/>
      <c r="EBV5" s="94"/>
      <c r="EBW5" s="94"/>
      <c r="EBX5" s="94"/>
      <c r="EBY5" s="94"/>
      <c r="EBZ5" s="94"/>
      <c r="ECA5" s="94"/>
      <c r="ECB5" s="94"/>
      <c r="ECC5" s="94"/>
      <c r="ECD5" s="94"/>
      <c r="ECE5" s="94"/>
      <c r="ECF5" s="94"/>
      <c r="ECG5" s="94"/>
      <c r="ECH5" s="94"/>
      <c r="ECI5" s="94"/>
      <c r="ECJ5" s="94"/>
      <c r="ECK5" s="94"/>
      <c r="ECL5" s="94"/>
      <c r="ECM5" s="94"/>
      <c r="ECN5" s="94"/>
      <c r="ECO5" s="94"/>
      <c r="ECP5" s="94"/>
      <c r="ECQ5" s="94"/>
      <c r="ECR5" s="94"/>
      <c r="ECS5" s="94"/>
      <c r="ECT5" s="94"/>
      <c r="ECU5" s="94"/>
      <c r="ECV5" s="94"/>
      <c r="ECW5" s="94"/>
      <c r="ECX5" s="94"/>
      <c r="ECY5" s="94"/>
      <c r="ECZ5" s="94"/>
      <c r="EDA5" s="94"/>
      <c r="EDB5" s="94"/>
      <c r="EDC5" s="94"/>
      <c r="EDD5" s="94"/>
      <c r="EDE5" s="94"/>
      <c r="EDF5" s="94"/>
      <c r="EDG5" s="94"/>
      <c r="EDH5" s="94"/>
      <c r="EDI5" s="94"/>
      <c r="EDJ5" s="94"/>
      <c r="EDK5" s="94"/>
      <c r="EDL5" s="94"/>
      <c r="EDM5" s="94"/>
      <c r="EDN5" s="94"/>
      <c r="EDO5" s="94"/>
      <c r="EDP5" s="94"/>
      <c r="EDQ5" s="94"/>
      <c r="EDR5" s="94"/>
      <c r="EDS5" s="94"/>
      <c r="EDT5" s="94"/>
      <c r="EDU5" s="94"/>
      <c r="EDV5" s="94"/>
      <c r="EDW5" s="94"/>
      <c r="EDX5" s="94"/>
      <c r="EDY5" s="94"/>
      <c r="EDZ5" s="94"/>
      <c r="EEA5" s="94"/>
      <c r="EEB5" s="94"/>
      <c r="EEC5" s="94"/>
      <c r="EED5" s="94"/>
      <c r="EEE5" s="94"/>
      <c r="EEF5" s="94"/>
      <c r="EEG5" s="94"/>
      <c r="EEH5" s="94"/>
      <c r="EEI5" s="94"/>
      <c r="EEJ5" s="94"/>
      <c r="EEK5" s="94"/>
      <c r="EEL5" s="94"/>
      <c r="EEM5" s="94"/>
      <c r="EEN5" s="94"/>
      <c r="EEO5" s="94"/>
      <c r="EEP5" s="94"/>
      <c r="EEQ5" s="94"/>
      <c r="EER5" s="94"/>
      <c r="EES5" s="94"/>
      <c r="EET5" s="94"/>
      <c r="EEU5" s="94"/>
      <c r="EEV5" s="94"/>
      <c r="EEW5" s="94"/>
      <c r="EEX5" s="94"/>
      <c r="EEY5" s="94"/>
      <c r="EEZ5" s="94"/>
      <c r="EFA5" s="94"/>
      <c r="EFB5" s="94"/>
      <c r="EFC5" s="94"/>
      <c r="EFD5" s="94"/>
      <c r="EFE5" s="94"/>
      <c r="EFF5" s="94"/>
      <c r="EFG5" s="94"/>
      <c r="EFH5" s="94"/>
      <c r="EFI5" s="94"/>
      <c r="EFJ5" s="94"/>
      <c r="EFK5" s="94"/>
      <c r="EFL5" s="94"/>
      <c r="EFM5" s="94"/>
      <c r="EFN5" s="94"/>
      <c r="EFO5" s="94"/>
      <c r="EFP5" s="94"/>
      <c r="EFQ5" s="94"/>
      <c r="EFR5" s="94"/>
      <c r="EFS5" s="94"/>
      <c r="EFT5" s="94"/>
      <c r="EFU5" s="94"/>
      <c r="EFV5" s="94"/>
      <c r="EFW5" s="94"/>
      <c r="EFX5" s="94"/>
      <c r="EFY5" s="94"/>
      <c r="EFZ5" s="94"/>
      <c r="EGA5" s="94"/>
      <c r="EGB5" s="94"/>
      <c r="EGC5" s="94"/>
      <c r="EGD5" s="94"/>
      <c r="EGE5" s="94"/>
      <c r="EGF5" s="94"/>
      <c r="EGG5" s="94"/>
      <c r="EGH5" s="94"/>
      <c r="EGI5" s="94"/>
      <c r="EGJ5" s="94"/>
      <c r="EGK5" s="94"/>
      <c r="EGL5" s="94"/>
      <c r="EGM5" s="94"/>
      <c r="EGN5" s="94"/>
      <c r="EGO5" s="94"/>
      <c r="EGP5" s="94"/>
      <c r="EGQ5" s="94"/>
      <c r="EGR5" s="94"/>
      <c r="EGS5" s="94"/>
      <c r="EGT5" s="94"/>
      <c r="EGU5" s="94"/>
      <c r="EGV5" s="94"/>
      <c r="EGW5" s="94"/>
      <c r="EGX5" s="94"/>
      <c r="EGY5" s="94"/>
      <c r="EGZ5" s="94"/>
      <c r="EHA5" s="94"/>
      <c r="EHB5" s="94"/>
      <c r="EHC5" s="94"/>
      <c r="EHD5" s="94"/>
      <c r="EHE5" s="94"/>
      <c r="EHF5" s="94"/>
      <c r="EHG5" s="94"/>
      <c r="EHH5" s="94"/>
      <c r="EHI5" s="94"/>
      <c r="EHJ5" s="94"/>
      <c r="EHK5" s="94"/>
      <c r="EHL5" s="94"/>
      <c r="EHM5" s="94"/>
      <c r="EHN5" s="94"/>
      <c r="EHO5" s="94"/>
      <c r="EHP5" s="94"/>
      <c r="EHQ5" s="94"/>
      <c r="EHR5" s="94"/>
      <c r="EHS5" s="94"/>
      <c r="EHT5" s="94"/>
      <c r="EHU5" s="94"/>
      <c r="EHV5" s="94"/>
      <c r="EHW5" s="94"/>
      <c r="EHX5" s="94"/>
      <c r="EHY5" s="94"/>
      <c r="EHZ5" s="94"/>
      <c r="EIA5" s="94"/>
      <c r="EIB5" s="94"/>
      <c r="EIC5" s="94"/>
      <c r="EID5" s="94"/>
      <c r="EIE5" s="94"/>
      <c r="EIF5" s="94"/>
      <c r="EIG5" s="94"/>
      <c r="EIH5" s="94"/>
      <c r="EII5" s="94"/>
      <c r="EIJ5" s="94"/>
      <c r="EIK5" s="94"/>
      <c r="EIL5" s="94"/>
      <c r="EIM5" s="94"/>
      <c r="EIN5" s="94"/>
      <c r="EIO5" s="94"/>
      <c r="EIP5" s="94"/>
      <c r="EIQ5" s="94"/>
      <c r="EIR5" s="94"/>
      <c r="EIS5" s="94"/>
      <c r="EIT5" s="94"/>
      <c r="EIU5" s="94"/>
      <c r="EIV5" s="94"/>
      <c r="EIW5" s="94"/>
      <c r="EIX5" s="94"/>
      <c r="EIY5" s="94"/>
      <c r="EIZ5" s="94"/>
      <c r="EJA5" s="94"/>
      <c r="EJB5" s="94"/>
      <c r="EJC5" s="94"/>
      <c r="EJD5" s="94"/>
      <c r="EJE5" s="94"/>
      <c r="EJF5" s="94"/>
      <c r="EJG5" s="94"/>
      <c r="EJH5" s="94"/>
      <c r="EJI5" s="94"/>
      <c r="EJJ5" s="94"/>
      <c r="EJK5" s="94"/>
      <c r="EJL5" s="94"/>
      <c r="EJM5" s="94"/>
      <c r="EJN5" s="94"/>
      <c r="EJO5" s="94"/>
      <c r="EJP5" s="94"/>
      <c r="EJQ5" s="94"/>
      <c r="EJR5" s="94"/>
      <c r="EJS5" s="94"/>
      <c r="EJT5" s="94"/>
      <c r="EJU5" s="94"/>
      <c r="EJV5" s="94"/>
      <c r="EJW5" s="94"/>
      <c r="EJX5" s="94"/>
      <c r="EJY5" s="94"/>
      <c r="EJZ5" s="94"/>
      <c r="EKA5" s="94"/>
      <c r="EKB5" s="94"/>
      <c r="EKC5" s="94"/>
      <c r="EKD5" s="94"/>
      <c r="EKE5" s="94"/>
      <c r="EKF5" s="94"/>
      <c r="EKG5" s="94"/>
      <c r="EKH5" s="94"/>
      <c r="EKI5" s="94"/>
      <c r="EKJ5" s="94"/>
      <c r="EKK5" s="94"/>
      <c r="EKL5" s="94"/>
      <c r="EKM5" s="94"/>
      <c r="EKN5" s="94"/>
      <c r="EKO5" s="94"/>
      <c r="EKP5" s="94"/>
      <c r="EKQ5" s="94"/>
      <c r="EKR5" s="94"/>
      <c r="EKS5" s="94"/>
      <c r="EKT5" s="94"/>
      <c r="EKU5" s="94"/>
      <c r="EKV5" s="94"/>
      <c r="EKW5" s="94"/>
      <c r="EKX5" s="94"/>
      <c r="EKY5" s="94"/>
      <c r="EKZ5" s="94"/>
      <c r="ELA5" s="94"/>
      <c r="ELB5" s="94"/>
      <c r="ELC5" s="94"/>
      <c r="ELD5" s="94"/>
      <c r="ELE5" s="94"/>
      <c r="ELF5" s="94"/>
      <c r="ELG5" s="94"/>
      <c r="ELH5" s="94"/>
      <c r="ELI5" s="94"/>
      <c r="ELJ5" s="94"/>
      <c r="ELK5" s="94"/>
      <c r="ELL5" s="94"/>
      <c r="ELM5" s="94"/>
      <c r="ELN5" s="94"/>
      <c r="ELO5" s="94"/>
      <c r="ELP5" s="94"/>
      <c r="ELQ5" s="94"/>
      <c r="ELR5" s="94"/>
      <c r="ELS5" s="94"/>
      <c r="ELT5" s="94"/>
      <c r="ELU5" s="94"/>
      <c r="ELV5" s="94"/>
      <c r="ELW5" s="94"/>
      <c r="ELX5" s="94"/>
      <c r="ELY5" s="94"/>
      <c r="ELZ5" s="94"/>
      <c r="EMA5" s="94"/>
      <c r="EMB5" s="94"/>
      <c r="EMC5" s="94"/>
      <c r="EMD5" s="94"/>
      <c r="EME5" s="94"/>
      <c r="EMF5" s="94"/>
      <c r="EMG5" s="94"/>
      <c r="EMH5" s="94"/>
      <c r="EMI5" s="94"/>
      <c r="EMJ5" s="94"/>
      <c r="EMK5" s="94"/>
      <c r="EML5" s="94"/>
      <c r="EMM5" s="94"/>
      <c r="EMN5" s="94"/>
      <c r="EMO5" s="94"/>
      <c r="EMP5" s="94"/>
      <c r="EMQ5" s="94"/>
      <c r="EMR5" s="94"/>
      <c r="EMS5" s="94"/>
      <c r="EMT5" s="94"/>
      <c r="EMU5" s="94"/>
      <c r="EMV5" s="94"/>
      <c r="EMW5" s="94"/>
      <c r="EMX5" s="94"/>
      <c r="EMY5" s="94"/>
      <c r="EMZ5" s="94"/>
      <c r="ENA5" s="94"/>
      <c r="ENB5" s="94"/>
      <c r="ENC5" s="94"/>
      <c r="END5" s="94"/>
      <c r="ENE5" s="94"/>
      <c r="ENF5" s="94"/>
      <c r="ENG5" s="94"/>
      <c r="ENH5" s="94"/>
      <c r="ENI5" s="94"/>
      <c r="ENJ5" s="94"/>
      <c r="ENK5" s="94"/>
      <c r="ENL5" s="94"/>
      <c r="ENM5" s="94"/>
      <c r="ENN5" s="94"/>
      <c r="ENO5" s="94"/>
      <c r="ENP5" s="94"/>
      <c r="ENQ5" s="94"/>
      <c r="ENR5" s="94"/>
      <c r="ENS5" s="94"/>
      <c r="ENT5" s="94"/>
      <c r="ENU5" s="94"/>
      <c r="ENV5" s="94"/>
      <c r="ENW5" s="94"/>
      <c r="ENX5" s="94"/>
      <c r="ENY5" s="94"/>
      <c r="ENZ5" s="94"/>
      <c r="EOA5" s="94"/>
      <c r="EOB5" s="94"/>
      <c r="EOC5" s="94"/>
      <c r="EOD5" s="94"/>
      <c r="EOE5" s="94"/>
      <c r="EOF5" s="94"/>
      <c r="EOG5" s="94"/>
      <c r="EOH5" s="94"/>
      <c r="EOI5" s="94"/>
      <c r="EOJ5" s="94"/>
      <c r="EOK5" s="94"/>
      <c r="EOL5" s="94"/>
      <c r="EOM5" s="94"/>
      <c r="EON5" s="94"/>
      <c r="EOO5" s="94"/>
      <c r="EOP5" s="94"/>
      <c r="EOQ5" s="94"/>
      <c r="EOR5" s="94"/>
      <c r="EOS5" s="94"/>
      <c r="EOT5" s="94"/>
      <c r="EOU5" s="94"/>
      <c r="EOV5" s="94"/>
      <c r="EOW5" s="94"/>
      <c r="EOX5" s="94"/>
      <c r="EOY5" s="94"/>
      <c r="EOZ5" s="94"/>
      <c r="EPA5" s="94"/>
      <c r="EPB5" s="94"/>
      <c r="EPC5" s="94"/>
      <c r="EPD5" s="94"/>
      <c r="EPE5" s="94"/>
      <c r="EPF5" s="94"/>
      <c r="EPG5" s="94"/>
      <c r="EPH5" s="94"/>
      <c r="EPI5" s="94"/>
      <c r="EPJ5" s="94"/>
      <c r="EPK5" s="94"/>
      <c r="EPL5" s="94"/>
      <c r="EPM5" s="94"/>
      <c r="EPN5" s="94"/>
      <c r="EPO5" s="94"/>
      <c r="EPP5" s="94"/>
      <c r="EPQ5" s="94"/>
      <c r="EPR5" s="94"/>
      <c r="EPS5" s="94"/>
      <c r="EPT5" s="94"/>
      <c r="EPU5" s="94"/>
      <c r="EPV5" s="94"/>
      <c r="EPW5" s="94"/>
      <c r="EPX5" s="94"/>
      <c r="EPY5" s="94"/>
      <c r="EPZ5" s="94"/>
      <c r="EQA5" s="94"/>
      <c r="EQB5" s="94"/>
      <c r="EQC5" s="94"/>
      <c r="EQD5" s="94"/>
      <c r="EQE5" s="94"/>
      <c r="EQF5" s="94"/>
      <c r="EQG5" s="94"/>
      <c r="EQH5" s="94"/>
      <c r="EQI5" s="94"/>
      <c r="EQJ5" s="94"/>
      <c r="EQK5" s="94"/>
      <c r="EQL5" s="94"/>
      <c r="EQM5" s="94"/>
      <c r="EQN5" s="94"/>
      <c r="EQO5" s="94"/>
      <c r="EQP5" s="94"/>
      <c r="EQQ5" s="94"/>
      <c r="EQR5" s="94"/>
      <c r="EQS5" s="94"/>
      <c r="EQT5" s="94"/>
      <c r="EQU5" s="94"/>
      <c r="EQV5" s="94"/>
      <c r="EQW5" s="94"/>
      <c r="EQX5" s="94"/>
      <c r="EQY5" s="94"/>
      <c r="EQZ5" s="94"/>
      <c r="ERA5" s="94"/>
      <c r="ERB5" s="94"/>
      <c r="ERC5" s="94"/>
      <c r="ERD5" s="94"/>
      <c r="ERE5" s="94"/>
      <c r="ERF5" s="94"/>
      <c r="ERG5" s="94"/>
      <c r="ERH5" s="94"/>
      <c r="ERI5" s="94"/>
      <c r="ERJ5" s="94"/>
      <c r="ERK5" s="94"/>
      <c r="ERL5" s="94"/>
      <c r="ERM5" s="94"/>
      <c r="ERN5" s="94"/>
      <c r="ERO5" s="94"/>
      <c r="ERP5" s="94"/>
      <c r="ERQ5" s="94"/>
      <c r="ERR5" s="94"/>
      <c r="ERS5" s="94"/>
      <c r="ERT5" s="94"/>
      <c r="ERU5" s="94"/>
      <c r="ERV5" s="94"/>
      <c r="ERW5" s="94"/>
      <c r="ERX5" s="94"/>
      <c r="ERY5" s="94"/>
      <c r="ERZ5" s="94"/>
      <c r="ESA5" s="94"/>
      <c r="ESB5" s="94"/>
      <c r="ESC5" s="94"/>
      <c r="ESD5" s="94"/>
      <c r="ESE5" s="94"/>
      <c r="ESF5" s="94"/>
      <c r="ESG5" s="94"/>
      <c r="ESH5" s="94"/>
      <c r="ESI5" s="94"/>
      <c r="ESJ5" s="94"/>
      <c r="ESK5" s="94"/>
      <c r="ESL5" s="94"/>
      <c r="ESM5" s="94"/>
      <c r="ESN5" s="94"/>
      <c r="ESO5" s="94"/>
      <c r="ESP5" s="94"/>
      <c r="ESQ5" s="94"/>
      <c r="ESR5" s="94"/>
      <c r="ESS5" s="94"/>
      <c r="EST5" s="94"/>
      <c r="ESU5" s="94"/>
      <c r="ESV5" s="94"/>
      <c r="ESW5" s="94"/>
      <c r="ESX5" s="94"/>
      <c r="ESY5" s="94"/>
      <c r="ESZ5" s="94"/>
      <c r="ETA5" s="94"/>
      <c r="ETB5" s="94"/>
      <c r="ETC5" s="94"/>
      <c r="ETD5" s="94"/>
      <c r="ETE5" s="94"/>
      <c r="ETF5" s="94"/>
      <c r="ETG5" s="94"/>
      <c r="ETH5" s="94"/>
      <c r="ETI5" s="94"/>
      <c r="ETJ5" s="94"/>
      <c r="ETK5" s="94"/>
      <c r="ETL5" s="94"/>
      <c r="ETM5" s="94"/>
      <c r="ETN5" s="94"/>
      <c r="ETO5" s="94"/>
      <c r="ETP5" s="94"/>
      <c r="ETQ5" s="94"/>
      <c r="ETR5" s="94"/>
      <c r="ETS5" s="94"/>
      <c r="ETT5" s="94"/>
      <c r="ETU5" s="94"/>
      <c r="ETV5" s="94"/>
      <c r="ETW5" s="94"/>
      <c r="ETX5" s="94"/>
      <c r="ETY5" s="94"/>
      <c r="ETZ5" s="94"/>
      <c r="EUA5" s="94"/>
      <c r="EUB5" s="94"/>
      <c r="EUC5" s="94"/>
      <c r="EUD5" s="94"/>
      <c r="EUE5" s="94"/>
      <c r="EUF5" s="94"/>
      <c r="EUG5" s="94"/>
      <c r="EUH5" s="94"/>
      <c r="EUI5" s="94"/>
      <c r="EUJ5" s="94"/>
      <c r="EUK5" s="94"/>
      <c r="EUL5" s="94"/>
      <c r="EUM5" s="94"/>
      <c r="EUN5" s="94"/>
      <c r="EUO5" s="94"/>
      <c r="EUP5" s="94"/>
      <c r="EUQ5" s="94"/>
      <c r="EUR5" s="94"/>
      <c r="EUS5" s="94"/>
      <c r="EUT5" s="94"/>
      <c r="EUU5" s="94"/>
      <c r="EUV5" s="94"/>
      <c r="EUW5" s="94"/>
      <c r="EUX5" s="94"/>
      <c r="EUY5" s="94"/>
      <c r="EUZ5" s="94"/>
      <c r="EVA5" s="94"/>
      <c r="EVB5" s="94"/>
      <c r="EVC5" s="94"/>
      <c r="EVD5" s="94"/>
      <c r="EVE5" s="94"/>
      <c r="EVF5" s="94"/>
      <c r="EVG5" s="94"/>
      <c r="EVH5" s="94"/>
      <c r="EVI5" s="94"/>
      <c r="EVJ5" s="94"/>
      <c r="EVK5" s="94"/>
      <c r="EVL5" s="94"/>
      <c r="EVM5" s="94"/>
      <c r="EVN5" s="94"/>
      <c r="EVO5" s="94"/>
      <c r="EVP5" s="94"/>
      <c r="EVQ5" s="94"/>
      <c r="EVR5" s="94"/>
      <c r="EVS5" s="94"/>
      <c r="EVT5" s="94"/>
      <c r="EVU5" s="94"/>
      <c r="EVV5" s="94"/>
      <c r="EVW5" s="94"/>
      <c r="EVX5" s="94"/>
      <c r="EVY5" s="94"/>
      <c r="EVZ5" s="94"/>
      <c r="EWA5" s="94"/>
      <c r="EWB5" s="94"/>
      <c r="EWC5" s="94"/>
      <c r="EWD5" s="94"/>
      <c r="EWE5" s="94"/>
      <c r="EWF5" s="94"/>
      <c r="EWG5" s="94"/>
      <c r="EWH5" s="94"/>
      <c r="EWI5" s="94"/>
      <c r="EWJ5" s="94"/>
      <c r="EWK5" s="94"/>
      <c r="EWL5" s="94"/>
      <c r="EWM5" s="94"/>
      <c r="EWN5" s="94"/>
      <c r="EWO5" s="94"/>
      <c r="EWP5" s="94"/>
      <c r="EWQ5" s="94"/>
      <c r="EWR5" s="94"/>
      <c r="EWS5" s="94"/>
      <c r="EWT5" s="94"/>
      <c r="EWU5" s="94"/>
      <c r="EWV5" s="94"/>
      <c r="EWW5" s="94"/>
      <c r="EWX5" s="94"/>
      <c r="EWY5" s="94"/>
      <c r="EWZ5" s="94"/>
      <c r="EXA5" s="94"/>
      <c r="EXB5" s="94"/>
      <c r="EXC5" s="94"/>
      <c r="EXD5" s="94"/>
      <c r="EXE5" s="94"/>
      <c r="EXF5" s="94"/>
      <c r="EXG5" s="94"/>
      <c r="EXH5" s="94"/>
      <c r="EXI5" s="94"/>
      <c r="EXJ5" s="94"/>
      <c r="EXK5" s="94"/>
      <c r="EXL5" s="94"/>
      <c r="EXM5" s="94"/>
      <c r="EXN5" s="94"/>
      <c r="EXO5" s="94"/>
      <c r="EXP5" s="94"/>
      <c r="EXQ5" s="94"/>
      <c r="EXR5" s="94"/>
      <c r="EXS5" s="94"/>
      <c r="EXT5" s="94"/>
      <c r="EXU5" s="94"/>
      <c r="EXV5" s="94"/>
      <c r="EXW5" s="94"/>
      <c r="EXX5" s="94"/>
      <c r="EXY5" s="94"/>
      <c r="EXZ5" s="94"/>
      <c r="EYA5" s="94"/>
      <c r="EYB5" s="94"/>
      <c r="EYC5" s="94"/>
      <c r="EYD5" s="94"/>
      <c r="EYE5" s="94"/>
      <c r="EYF5" s="94"/>
      <c r="EYG5" s="94"/>
      <c r="EYH5" s="94"/>
      <c r="EYI5" s="94"/>
      <c r="EYJ5" s="94"/>
      <c r="EYK5" s="94"/>
      <c r="EYL5" s="94"/>
      <c r="EYM5" s="94"/>
      <c r="EYN5" s="94"/>
      <c r="EYO5" s="94"/>
      <c r="EYP5" s="94"/>
      <c r="EYQ5" s="94"/>
      <c r="EYR5" s="94"/>
      <c r="EYS5" s="94"/>
      <c r="EYT5" s="94"/>
      <c r="EYU5" s="94"/>
      <c r="EYV5" s="94"/>
      <c r="EYW5" s="94"/>
      <c r="EYX5" s="94"/>
      <c r="EYY5" s="94"/>
      <c r="EYZ5" s="94"/>
      <c r="EZA5" s="94"/>
      <c r="EZB5" s="94"/>
      <c r="EZC5" s="94"/>
      <c r="EZD5" s="94"/>
      <c r="EZE5" s="94"/>
      <c r="EZF5" s="94"/>
      <c r="EZG5" s="94"/>
      <c r="EZH5" s="94"/>
      <c r="EZI5" s="94"/>
      <c r="EZJ5" s="94"/>
      <c r="EZK5" s="94"/>
      <c r="EZL5" s="94"/>
      <c r="EZM5" s="94"/>
      <c r="EZN5" s="94"/>
      <c r="EZO5" s="94"/>
      <c r="EZP5" s="94"/>
      <c r="EZQ5" s="94"/>
      <c r="EZR5" s="94"/>
      <c r="EZS5" s="94"/>
      <c r="EZT5" s="94"/>
      <c r="EZU5" s="94"/>
      <c r="EZV5" s="94"/>
      <c r="EZW5" s="94"/>
      <c r="EZX5" s="94"/>
      <c r="EZY5" s="94"/>
      <c r="EZZ5" s="94"/>
      <c r="FAA5" s="94"/>
      <c r="FAB5" s="94"/>
      <c r="FAC5" s="94"/>
      <c r="FAD5" s="94"/>
      <c r="FAE5" s="94"/>
      <c r="FAF5" s="94"/>
      <c r="FAG5" s="94"/>
      <c r="FAH5" s="94"/>
      <c r="FAI5" s="94"/>
      <c r="FAJ5" s="94"/>
      <c r="FAK5" s="94"/>
      <c r="FAL5" s="94"/>
      <c r="FAM5" s="94"/>
      <c r="FAN5" s="94"/>
      <c r="FAO5" s="94"/>
      <c r="FAP5" s="94"/>
      <c r="FAQ5" s="94"/>
      <c r="FAR5" s="94"/>
      <c r="FAS5" s="94"/>
      <c r="FAT5" s="94"/>
      <c r="FAU5" s="94"/>
      <c r="FAV5" s="94"/>
      <c r="FAW5" s="94"/>
      <c r="FAX5" s="94"/>
      <c r="FAY5" s="94"/>
      <c r="FAZ5" s="94"/>
      <c r="FBA5" s="94"/>
      <c r="FBB5" s="94"/>
      <c r="FBC5" s="94"/>
      <c r="FBD5" s="94"/>
      <c r="FBE5" s="94"/>
      <c r="FBF5" s="94"/>
      <c r="FBG5" s="94"/>
      <c r="FBH5" s="94"/>
      <c r="FBI5" s="94"/>
      <c r="FBJ5" s="94"/>
      <c r="FBK5" s="94"/>
      <c r="FBL5" s="94"/>
      <c r="FBM5" s="94"/>
      <c r="FBN5" s="94"/>
      <c r="FBO5" s="94"/>
      <c r="FBP5" s="94"/>
      <c r="FBQ5" s="94"/>
      <c r="FBR5" s="94"/>
      <c r="FBS5" s="94"/>
      <c r="FBT5" s="94"/>
      <c r="FBU5" s="94"/>
      <c r="FBV5" s="94"/>
      <c r="FBW5" s="94"/>
      <c r="FBX5" s="94"/>
      <c r="FBY5" s="94"/>
      <c r="FBZ5" s="94"/>
      <c r="FCA5" s="94"/>
      <c r="FCB5" s="94"/>
      <c r="FCC5" s="94"/>
      <c r="FCD5" s="94"/>
      <c r="FCE5" s="94"/>
      <c r="FCF5" s="94"/>
      <c r="FCG5" s="94"/>
      <c r="FCH5" s="94"/>
      <c r="FCI5" s="94"/>
      <c r="FCJ5" s="94"/>
      <c r="FCK5" s="94"/>
      <c r="FCL5" s="94"/>
      <c r="FCM5" s="94"/>
      <c r="FCN5" s="94"/>
      <c r="FCO5" s="94"/>
      <c r="FCP5" s="94"/>
      <c r="FCQ5" s="94"/>
      <c r="FCR5" s="94"/>
      <c r="FCS5" s="94"/>
      <c r="FCT5" s="94"/>
      <c r="FCU5" s="94"/>
      <c r="FCV5" s="94"/>
      <c r="FCW5" s="94"/>
      <c r="FCX5" s="94"/>
      <c r="FCY5" s="94"/>
      <c r="FCZ5" s="94"/>
      <c r="FDA5" s="94"/>
      <c r="FDB5" s="94"/>
      <c r="FDC5" s="94"/>
      <c r="FDD5" s="94"/>
      <c r="FDE5" s="94"/>
      <c r="FDF5" s="94"/>
      <c r="FDG5" s="94"/>
      <c r="FDH5" s="94"/>
      <c r="FDI5" s="94"/>
      <c r="FDJ5" s="94"/>
      <c r="FDK5" s="94"/>
      <c r="FDL5" s="94"/>
      <c r="FDM5" s="94"/>
      <c r="FDN5" s="94"/>
      <c r="FDO5" s="94"/>
      <c r="FDP5" s="94"/>
      <c r="FDQ5" s="94"/>
      <c r="FDR5" s="94"/>
      <c r="FDS5" s="94"/>
      <c r="FDT5" s="94"/>
      <c r="FDU5" s="94"/>
      <c r="FDV5" s="94"/>
      <c r="FDW5" s="94"/>
      <c r="FDX5" s="94"/>
      <c r="FDY5" s="94"/>
      <c r="FDZ5" s="94"/>
      <c r="FEA5" s="94"/>
      <c r="FEB5" s="94"/>
      <c r="FEC5" s="94"/>
      <c r="FED5" s="94"/>
      <c r="FEE5" s="94"/>
      <c r="FEF5" s="94"/>
      <c r="FEG5" s="94"/>
      <c r="FEH5" s="94"/>
      <c r="FEI5" s="94"/>
      <c r="FEJ5" s="94"/>
      <c r="FEK5" s="94"/>
      <c r="FEL5" s="94"/>
      <c r="FEM5" s="94"/>
      <c r="FEN5" s="94"/>
      <c r="FEO5" s="94"/>
      <c r="FEP5" s="94"/>
      <c r="FEQ5" s="94"/>
      <c r="FER5" s="94"/>
      <c r="FES5" s="94"/>
      <c r="FET5" s="94"/>
      <c r="FEU5" s="94"/>
      <c r="FEV5" s="94"/>
      <c r="FEW5" s="94"/>
      <c r="FEX5" s="94"/>
      <c r="FEY5" s="94"/>
      <c r="FEZ5" s="94"/>
      <c r="FFA5" s="94"/>
      <c r="FFB5" s="94"/>
      <c r="FFC5" s="94"/>
      <c r="FFD5" s="94"/>
      <c r="FFE5" s="94"/>
      <c r="FFF5" s="94"/>
      <c r="FFG5" s="94"/>
      <c r="FFH5" s="94"/>
      <c r="FFI5" s="94"/>
      <c r="FFJ5" s="94"/>
      <c r="FFK5" s="94"/>
      <c r="FFL5" s="94"/>
      <c r="FFM5" s="94"/>
      <c r="FFN5" s="94"/>
      <c r="FFO5" s="94"/>
      <c r="FFP5" s="94"/>
      <c r="FFQ5" s="94"/>
      <c r="FFR5" s="94"/>
      <c r="FFS5" s="94"/>
      <c r="FFT5" s="94"/>
      <c r="FFU5" s="94"/>
      <c r="FFV5" s="94"/>
      <c r="FFW5" s="94"/>
      <c r="FFX5" s="94"/>
      <c r="FFY5" s="94"/>
      <c r="FFZ5" s="94"/>
      <c r="FGA5" s="94"/>
      <c r="FGB5" s="94"/>
      <c r="FGC5" s="94"/>
      <c r="FGD5" s="94"/>
      <c r="FGE5" s="94"/>
      <c r="FGF5" s="94"/>
      <c r="FGG5" s="94"/>
      <c r="FGH5" s="94"/>
      <c r="FGI5" s="94"/>
      <c r="FGJ5" s="94"/>
      <c r="FGK5" s="94"/>
      <c r="FGL5" s="94"/>
      <c r="FGM5" s="94"/>
      <c r="FGN5" s="94"/>
      <c r="FGO5" s="94"/>
      <c r="FGP5" s="94"/>
      <c r="FGQ5" s="94"/>
      <c r="FGR5" s="94"/>
      <c r="FGS5" s="94"/>
      <c r="FGT5" s="94"/>
      <c r="FGU5" s="94"/>
      <c r="FGV5" s="94"/>
      <c r="FGW5" s="94"/>
      <c r="FGX5" s="94"/>
      <c r="FGY5" s="94"/>
      <c r="FGZ5" s="94"/>
      <c r="FHA5" s="94"/>
      <c r="FHB5" s="94"/>
      <c r="FHC5" s="94"/>
      <c r="FHD5" s="94"/>
      <c r="FHE5" s="94"/>
      <c r="FHF5" s="94"/>
      <c r="FHG5" s="94"/>
      <c r="FHH5" s="94"/>
      <c r="FHI5" s="94"/>
      <c r="FHJ5" s="94"/>
      <c r="FHK5" s="94"/>
      <c r="FHL5" s="94"/>
      <c r="FHM5" s="94"/>
      <c r="FHN5" s="94"/>
      <c r="FHO5" s="94"/>
      <c r="FHP5" s="94"/>
      <c r="FHQ5" s="94"/>
      <c r="FHR5" s="94"/>
      <c r="FHS5" s="94"/>
      <c r="FHT5" s="94"/>
      <c r="FHU5" s="94"/>
      <c r="FHV5" s="94"/>
      <c r="FHW5" s="94"/>
      <c r="FHX5" s="94"/>
      <c r="FHY5" s="94"/>
      <c r="FHZ5" s="94"/>
      <c r="FIA5" s="94"/>
      <c r="FIB5" s="94"/>
      <c r="FIC5" s="94"/>
      <c r="FID5" s="94"/>
      <c r="FIE5" s="94"/>
      <c r="FIF5" s="94"/>
      <c r="FIG5" s="94"/>
      <c r="FIH5" s="94"/>
      <c r="FII5" s="94"/>
      <c r="FIJ5" s="94"/>
      <c r="FIK5" s="94"/>
      <c r="FIL5" s="94"/>
      <c r="FIM5" s="94"/>
      <c r="FIN5" s="94"/>
      <c r="FIO5" s="94"/>
      <c r="FIP5" s="94"/>
      <c r="FIQ5" s="94"/>
      <c r="FIR5" s="94"/>
      <c r="FIS5" s="94"/>
      <c r="FIT5" s="94"/>
      <c r="FIU5" s="94"/>
      <c r="FIV5" s="94"/>
      <c r="FIW5" s="94"/>
      <c r="FIX5" s="94"/>
      <c r="FIY5" s="94"/>
      <c r="FIZ5" s="94"/>
      <c r="FJA5" s="94"/>
      <c r="FJB5" s="94"/>
      <c r="FJC5" s="94"/>
      <c r="FJD5" s="94"/>
      <c r="FJE5" s="94"/>
      <c r="FJF5" s="94"/>
      <c r="FJG5" s="94"/>
      <c r="FJH5" s="94"/>
      <c r="FJI5" s="94"/>
      <c r="FJJ5" s="94"/>
      <c r="FJK5" s="94"/>
      <c r="FJL5" s="94"/>
      <c r="FJM5" s="94"/>
      <c r="FJN5" s="94"/>
      <c r="FJO5" s="94"/>
      <c r="FJP5" s="94"/>
      <c r="FJQ5" s="94"/>
      <c r="FJR5" s="94"/>
      <c r="FJS5" s="94"/>
      <c r="FJT5" s="94"/>
      <c r="FJU5" s="94"/>
      <c r="FJV5" s="94"/>
      <c r="FJW5" s="94"/>
      <c r="FJX5" s="94"/>
      <c r="FJY5" s="94"/>
      <c r="FJZ5" s="94"/>
      <c r="FKA5" s="94"/>
      <c r="FKB5" s="94"/>
      <c r="FKC5" s="94"/>
      <c r="FKD5" s="94"/>
      <c r="FKE5" s="94"/>
      <c r="FKF5" s="94"/>
      <c r="FKG5" s="94"/>
      <c r="FKH5" s="94"/>
      <c r="FKI5" s="94"/>
      <c r="FKJ5" s="94"/>
      <c r="FKK5" s="94"/>
      <c r="FKL5" s="94"/>
      <c r="FKM5" s="94"/>
      <c r="FKN5" s="94"/>
      <c r="FKO5" s="94"/>
      <c r="FKP5" s="94"/>
      <c r="FKQ5" s="94"/>
      <c r="FKR5" s="94"/>
      <c r="FKS5" s="94"/>
      <c r="FKT5" s="94"/>
      <c r="FKU5" s="94"/>
      <c r="FKV5" s="94"/>
      <c r="FKW5" s="94"/>
      <c r="FKX5" s="94"/>
      <c r="FKY5" s="94"/>
      <c r="FKZ5" s="94"/>
      <c r="FLA5" s="94"/>
      <c r="FLB5" s="94"/>
      <c r="FLC5" s="94"/>
      <c r="FLD5" s="94"/>
      <c r="FLE5" s="94"/>
      <c r="FLF5" s="94"/>
      <c r="FLG5" s="94"/>
      <c r="FLH5" s="94"/>
      <c r="FLI5" s="94"/>
      <c r="FLJ5" s="94"/>
      <c r="FLK5" s="94"/>
      <c r="FLL5" s="94"/>
      <c r="FLM5" s="94"/>
      <c r="FLN5" s="94"/>
      <c r="FLO5" s="94"/>
      <c r="FLP5" s="94"/>
      <c r="FLQ5" s="94"/>
      <c r="FLR5" s="94"/>
      <c r="FLS5" s="94"/>
      <c r="FLT5" s="94"/>
      <c r="FLU5" s="94"/>
      <c r="FLV5" s="94"/>
      <c r="FLW5" s="94"/>
      <c r="FLX5" s="94"/>
      <c r="FLY5" s="94"/>
      <c r="FLZ5" s="94"/>
      <c r="FMA5" s="94"/>
      <c r="FMB5" s="94"/>
      <c r="FMC5" s="94"/>
      <c r="FMD5" s="94"/>
      <c r="FME5" s="94"/>
      <c r="FMF5" s="94"/>
      <c r="FMG5" s="94"/>
      <c r="FMH5" s="94"/>
      <c r="FMI5" s="94"/>
      <c r="FMJ5" s="94"/>
      <c r="FMK5" s="94"/>
      <c r="FML5" s="94"/>
      <c r="FMM5" s="94"/>
      <c r="FMN5" s="94"/>
      <c r="FMO5" s="94"/>
      <c r="FMP5" s="94"/>
      <c r="FMQ5" s="94"/>
      <c r="FMR5" s="94"/>
      <c r="FMS5" s="94"/>
      <c r="FMT5" s="94"/>
      <c r="FMU5" s="94"/>
      <c r="FMV5" s="94"/>
      <c r="FMW5" s="94"/>
      <c r="FMX5" s="94"/>
      <c r="FMY5" s="94"/>
      <c r="FMZ5" s="94"/>
      <c r="FNA5" s="94"/>
      <c r="FNB5" s="94"/>
      <c r="FNC5" s="94"/>
      <c r="FND5" s="94"/>
      <c r="FNE5" s="94"/>
      <c r="FNF5" s="94"/>
      <c r="FNG5" s="94"/>
      <c r="FNH5" s="94"/>
      <c r="FNI5" s="94"/>
      <c r="FNJ5" s="94"/>
      <c r="FNK5" s="94"/>
      <c r="FNL5" s="94"/>
      <c r="FNM5" s="94"/>
      <c r="FNN5" s="94"/>
      <c r="FNO5" s="94"/>
      <c r="FNP5" s="94"/>
      <c r="FNQ5" s="94"/>
      <c r="FNR5" s="94"/>
      <c r="FNS5" s="94"/>
      <c r="FNT5" s="94"/>
      <c r="FNU5" s="94"/>
      <c r="FNV5" s="94"/>
      <c r="FNW5" s="94"/>
      <c r="FNX5" s="94"/>
      <c r="FNY5" s="94"/>
      <c r="FNZ5" s="94"/>
      <c r="FOA5" s="94"/>
      <c r="FOB5" s="94"/>
      <c r="FOC5" s="94"/>
      <c r="FOD5" s="94"/>
      <c r="FOE5" s="94"/>
      <c r="FOF5" s="94"/>
      <c r="FOG5" s="94"/>
      <c r="FOH5" s="94"/>
      <c r="FOI5" s="94"/>
      <c r="FOJ5" s="94"/>
      <c r="FOK5" s="94"/>
      <c r="FOL5" s="94"/>
      <c r="FOM5" s="94"/>
      <c r="FON5" s="94"/>
      <c r="FOO5" s="94"/>
      <c r="FOP5" s="94"/>
      <c r="FOQ5" s="94"/>
      <c r="FOR5" s="94"/>
      <c r="FOS5" s="94"/>
      <c r="FOT5" s="94"/>
      <c r="FOU5" s="94"/>
      <c r="FOV5" s="94"/>
      <c r="FOW5" s="94"/>
      <c r="FOX5" s="94"/>
      <c r="FOY5" s="94"/>
      <c r="FOZ5" s="94"/>
      <c r="FPA5" s="94"/>
      <c r="FPB5" s="94"/>
      <c r="FPC5" s="94"/>
      <c r="FPD5" s="94"/>
      <c r="FPE5" s="94"/>
      <c r="FPF5" s="94"/>
      <c r="FPG5" s="94"/>
      <c r="FPH5" s="94"/>
      <c r="FPI5" s="94"/>
      <c r="FPJ5" s="94"/>
      <c r="FPK5" s="94"/>
      <c r="FPL5" s="94"/>
      <c r="FPM5" s="94"/>
      <c r="FPN5" s="94"/>
      <c r="FPO5" s="94"/>
      <c r="FPP5" s="94"/>
      <c r="FPQ5" s="94"/>
      <c r="FPR5" s="94"/>
      <c r="FPS5" s="94"/>
      <c r="FPT5" s="94"/>
      <c r="FPU5" s="94"/>
      <c r="FPV5" s="94"/>
      <c r="FPW5" s="94"/>
      <c r="FPX5" s="94"/>
      <c r="FPY5" s="94"/>
      <c r="FPZ5" s="94"/>
      <c r="FQA5" s="94"/>
      <c r="FQB5" s="94"/>
      <c r="FQC5" s="94"/>
      <c r="FQD5" s="94"/>
      <c r="FQE5" s="94"/>
      <c r="FQF5" s="94"/>
      <c r="FQG5" s="94"/>
      <c r="FQH5" s="94"/>
      <c r="FQI5" s="94"/>
      <c r="FQJ5" s="94"/>
      <c r="FQK5" s="94"/>
      <c r="FQL5" s="94"/>
      <c r="FQM5" s="94"/>
      <c r="FQN5" s="94"/>
      <c r="FQO5" s="94"/>
      <c r="FQP5" s="94"/>
      <c r="FQQ5" s="94"/>
      <c r="FQR5" s="94"/>
      <c r="FQS5" s="94"/>
      <c r="FQT5" s="94"/>
      <c r="FQU5" s="94"/>
      <c r="FQV5" s="94"/>
      <c r="FQW5" s="94"/>
      <c r="FQX5" s="94"/>
      <c r="FQY5" s="94"/>
      <c r="FQZ5" s="94"/>
      <c r="FRA5" s="94"/>
      <c r="FRB5" s="94"/>
      <c r="FRC5" s="94"/>
      <c r="FRD5" s="94"/>
      <c r="FRE5" s="94"/>
      <c r="FRF5" s="94"/>
      <c r="FRG5" s="94"/>
      <c r="FRH5" s="94"/>
      <c r="FRI5" s="94"/>
      <c r="FRJ5" s="94"/>
      <c r="FRK5" s="94"/>
      <c r="FRL5" s="94"/>
      <c r="FRM5" s="94"/>
      <c r="FRN5" s="94"/>
      <c r="FRO5" s="94"/>
      <c r="FRP5" s="94"/>
      <c r="FRQ5" s="94"/>
      <c r="FRR5" s="94"/>
      <c r="FRS5" s="94"/>
      <c r="FRT5" s="94"/>
      <c r="FRU5" s="94"/>
      <c r="FRV5" s="94"/>
      <c r="FRW5" s="94"/>
      <c r="FRX5" s="94"/>
      <c r="FRY5" s="94"/>
      <c r="FRZ5" s="94"/>
      <c r="FSA5" s="94"/>
      <c r="FSB5" s="94"/>
      <c r="FSC5" s="94"/>
      <c r="FSD5" s="94"/>
      <c r="FSE5" s="94"/>
      <c r="FSF5" s="94"/>
      <c r="FSG5" s="94"/>
      <c r="FSH5" s="94"/>
      <c r="FSI5" s="94"/>
      <c r="FSJ5" s="94"/>
      <c r="FSK5" s="94"/>
      <c r="FSL5" s="94"/>
      <c r="FSM5" s="94"/>
      <c r="FSN5" s="94"/>
      <c r="FSO5" s="94"/>
      <c r="FSP5" s="94"/>
      <c r="FSQ5" s="94"/>
      <c r="FSR5" s="94"/>
      <c r="FSS5" s="94"/>
      <c r="FST5" s="94"/>
      <c r="FSU5" s="94"/>
      <c r="FSV5" s="94"/>
      <c r="FSW5" s="94"/>
      <c r="FSX5" s="94"/>
      <c r="FSY5" s="94"/>
      <c r="FSZ5" s="94"/>
      <c r="FTA5" s="94"/>
      <c r="FTB5" s="94"/>
      <c r="FTC5" s="94"/>
      <c r="FTD5" s="94"/>
      <c r="FTE5" s="94"/>
      <c r="FTF5" s="94"/>
      <c r="FTG5" s="94"/>
      <c r="FTH5" s="94"/>
      <c r="FTI5" s="94"/>
      <c r="FTJ5" s="94"/>
      <c r="FTK5" s="94"/>
      <c r="FTL5" s="94"/>
      <c r="FTM5" s="94"/>
      <c r="FTN5" s="94"/>
      <c r="FTO5" s="94"/>
      <c r="FTP5" s="94"/>
      <c r="FTQ5" s="94"/>
      <c r="FTR5" s="94"/>
      <c r="FTS5" s="94"/>
      <c r="FTT5" s="94"/>
      <c r="FTU5" s="94"/>
      <c r="FTV5" s="94"/>
      <c r="FTW5" s="94"/>
      <c r="FTX5" s="94"/>
      <c r="FTY5" s="94"/>
      <c r="FTZ5" s="94"/>
      <c r="FUA5" s="94"/>
      <c r="FUB5" s="94"/>
      <c r="FUC5" s="94"/>
      <c r="FUD5" s="94"/>
      <c r="FUE5" s="94"/>
      <c r="FUF5" s="94"/>
      <c r="FUG5" s="94"/>
      <c r="FUH5" s="94"/>
      <c r="FUI5" s="94"/>
      <c r="FUJ5" s="94"/>
      <c r="FUK5" s="94"/>
      <c r="FUL5" s="94"/>
      <c r="FUM5" s="94"/>
      <c r="FUN5" s="94"/>
      <c r="FUO5" s="94"/>
      <c r="FUP5" s="94"/>
      <c r="FUQ5" s="94"/>
      <c r="FUR5" s="94"/>
      <c r="FUS5" s="94"/>
      <c r="FUT5" s="94"/>
      <c r="FUU5" s="94"/>
      <c r="FUV5" s="94"/>
      <c r="FUW5" s="94"/>
      <c r="FUX5" s="94"/>
      <c r="FUY5" s="94"/>
      <c r="FUZ5" s="94"/>
      <c r="FVA5" s="94"/>
      <c r="FVB5" s="94"/>
      <c r="FVC5" s="94"/>
      <c r="FVD5" s="94"/>
      <c r="FVE5" s="94"/>
      <c r="FVF5" s="94"/>
      <c r="FVG5" s="94"/>
      <c r="FVH5" s="94"/>
      <c r="FVI5" s="94"/>
      <c r="FVJ5" s="94"/>
      <c r="FVK5" s="94"/>
      <c r="FVL5" s="94"/>
      <c r="FVM5" s="94"/>
      <c r="FVN5" s="94"/>
      <c r="FVO5" s="94"/>
      <c r="FVP5" s="94"/>
      <c r="FVQ5" s="94"/>
      <c r="FVR5" s="94"/>
      <c r="FVS5" s="94"/>
      <c r="FVT5" s="94"/>
      <c r="FVU5" s="94"/>
      <c r="FVV5" s="94"/>
      <c r="FVW5" s="94"/>
      <c r="FVX5" s="94"/>
      <c r="FVY5" s="94"/>
      <c r="FVZ5" s="94"/>
      <c r="FWA5" s="94"/>
      <c r="FWB5" s="94"/>
      <c r="FWC5" s="94"/>
      <c r="FWD5" s="94"/>
      <c r="FWE5" s="94"/>
      <c r="FWF5" s="94"/>
      <c r="FWG5" s="94"/>
      <c r="FWH5" s="94"/>
      <c r="FWI5" s="94"/>
      <c r="FWJ5" s="94"/>
      <c r="FWK5" s="94"/>
      <c r="FWL5" s="94"/>
      <c r="FWM5" s="94"/>
      <c r="FWN5" s="94"/>
      <c r="FWO5" s="94"/>
      <c r="FWP5" s="94"/>
      <c r="FWQ5" s="94"/>
      <c r="FWR5" s="94"/>
      <c r="FWS5" s="94"/>
      <c r="FWT5" s="94"/>
      <c r="FWU5" s="94"/>
      <c r="FWV5" s="94"/>
      <c r="FWW5" s="94"/>
      <c r="FWX5" s="94"/>
      <c r="FWY5" s="94"/>
      <c r="FWZ5" s="94"/>
      <c r="FXA5" s="94"/>
      <c r="FXB5" s="94"/>
      <c r="FXC5" s="94"/>
      <c r="FXD5" s="94"/>
      <c r="FXE5" s="94"/>
      <c r="FXF5" s="94"/>
      <c r="FXG5" s="94"/>
      <c r="FXH5" s="94"/>
      <c r="FXI5" s="94"/>
      <c r="FXJ5" s="94"/>
      <c r="FXK5" s="94"/>
      <c r="FXL5" s="94"/>
      <c r="FXM5" s="94"/>
      <c r="FXN5" s="94"/>
      <c r="FXO5" s="94"/>
      <c r="FXP5" s="94"/>
      <c r="FXQ5" s="94"/>
      <c r="FXR5" s="94"/>
      <c r="FXS5" s="94"/>
      <c r="FXT5" s="94"/>
      <c r="FXU5" s="94"/>
      <c r="FXV5" s="94"/>
      <c r="FXW5" s="94"/>
      <c r="FXX5" s="94"/>
      <c r="FXY5" s="94"/>
      <c r="FXZ5" s="94"/>
      <c r="FYA5" s="94"/>
      <c r="FYB5" s="94"/>
      <c r="FYC5" s="94"/>
      <c r="FYD5" s="94"/>
      <c r="FYE5" s="94"/>
      <c r="FYF5" s="94"/>
      <c r="FYG5" s="94"/>
      <c r="FYH5" s="94"/>
      <c r="FYI5" s="94"/>
      <c r="FYJ5" s="94"/>
      <c r="FYK5" s="94"/>
      <c r="FYL5" s="94"/>
      <c r="FYM5" s="94"/>
      <c r="FYN5" s="94"/>
      <c r="FYO5" s="94"/>
      <c r="FYP5" s="94"/>
      <c r="FYQ5" s="94"/>
      <c r="FYR5" s="94"/>
      <c r="FYS5" s="94"/>
      <c r="FYT5" s="94"/>
      <c r="FYU5" s="94"/>
      <c r="FYV5" s="94"/>
      <c r="FYW5" s="94"/>
      <c r="FYX5" s="94"/>
      <c r="FYY5" s="94"/>
      <c r="FYZ5" s="94"/>
      <c r="FZA5" s="94"/>
      <c r="FZB5" s="94"/>
      <c r="FZC5" s="94"/>
      <c r="FZD5" s="94"/>
      <c r="FZE5" s="94"/>
      <c r="FZF5" s="94"/>
      <c r="FZG5" s="94"/>
      <c r="FZH5" s="94"/>
      <c r="FZI5" s="94"/>
      <c r="FZJ5" s="94"/>
      <c r="FZK5" s="94"/>
      <c r="FZL5" s="94"/>
      <c r="FZM5" s="94"/>
      <c r="FZN5" s="94"/>
      <c r="FZO5" s="94"/>
      <c r="FZP5" s="94"/>
      <c r="FZQ5" s="94"/>
      <c r="FZR5" s="94"/>
      <c r="FZS5" s="94"/>
      <c r="FZT5" s="94"/>
      <c r="FZU5" s="94"/>
      <c r="FZV5" s="94"/>
      <c r="FZW5" s="94"/>
      <c r="FZX5" s="94"/>
      <c r="FZY5" s="94"/>
      <c r="FZZ5" s="94"/>
      <c r="GAA5" s="94"/>
      <c r="GAB5" s="94"/>
      <c r="GAC5" s="94"/>
      <c r="GAD5" s="94"/>
      <c r="GAE5" s="94"/>
      <c r="GAF5" s="94"/>
      <c r="GAG5" s="94"/>
      <c r="GAH5" s="94"/>
      <c r="GAI5" s="94"/>
      <c r="GAJ5" s="94"/>
      <c r="GAK5" s="94"/>
      <c r="GAL5" s="94"/>
      <c r="GAM5" s="94"/>
      <c r="GAN5" s="94"/>
      <c r="GAO5" s="94"/>
      <c r="GAP5" s="94"/>
      <c r="GAQ5" s="94"/>
      <c r="GAR5" s="94"/>
      <c r="GAS5" s="94"/>
      <c r="GAT5" s="94"/>
      <c r="GAU5" s="94"/>
      <c r="GAV5" s="94"/>
      <c r="GAW5" s="94"/>
      <c r="GAX5" s="94"/>
      <c r="GAY5" s="94"/>
      <c r="GAZ5" s="94"/>
      <c r="GBA5" s="94"/>
      <c r="GBB5" s="94"/>
      <c r="GBC5" s="94"/>
      <c r="GBD5" s="94"/>
      <c r="GBE5" s="94"/>
      <c r="GBF5" s="94"/>
      <c r="GBG5" s="94"/>
      <c r="GBH5" s="94"/>
      <c r="GBI5" s="94"/>
      <c r="GBJ5" s="94"/>
      <c r="GBK5" s="94"/>
      <c r="GBL5" s="94"/>
      <c r="GBM5" s="94"/>
      <c r="GBN5" s="94"/>
      <c r="GBO5" s="94"/>
      <c r="GBP5" s="94"/>
      <c r="GBQ5" s="94"/>
      <c r="GBR5" s="94"/>
      <c r="GBS5" s="94"/>
      <c r="GBT5" s="94"/>
      <c r="GBU5" s="94"/>
      <c r="GBV5" s="94"/>
      <c r="GBW5" s="94"/>
      <c r="GBX5" s="94"/>
      <c r="GBY5" s="94"/>
      <c r="GBZ5" s="94"/>
      <c r="GCA5" s="94"/>
      <c r="GCB5" s="94"/>
      <c r="GCC5" s="94"/>
      <c r="GCD5" s="94"/>
      <c r="GCE5" s="94"/>
      <c r="GCF5" s="94"/>
      <c r="GCG5" s="94"/>
      <c r="GCH5" s="94"/>
      <c r="GCI5" s="94"/>
      <c r="GCJ5" s="94"/>
      <c r="GCK5" s="94"/>
      <c r="GCL5" s="94"/>
      <c r="GCM5" s="94"/>
      <c r="GCN5" s="94"/>
      <c r="GCO5" s="94"/>
      <c r="GCP5" s="94"/>
      <c r="GCQ5" s="94"/>
      <c r="GCR5" s="94"/>
      <c r="GCS5" s="94"/>
      <c r="GCT5" s="94"/>
      <c r="GCU5" s="94"/>
      <c r="GCV5" s="94"/>
      <c r="GCW5" s="94"/>
      <c r="GCX5" s="94"/>
      <c r="GCY5" s="94"/>
      <c r="GCZ5" s="94"/>
      <c r="GDA5" s="94"/>
      <c r="GDB5" s="94"/>
      <c r="GDC5" s="94"/>
      <c r="GDD5" s="94"/>
      <c r="GDE5" s="94"/>
      <c r="GDF5" s="94"/>
      <c r="GDG5" s="94"/>
      <c r="GDH5" s="94"/>
      <c r="GDI5" s="94"/>
      <c r="GDJ5" s="94"/>
      <c r="GDK5" s="94"/>
      <c r="GDL5" s="94"/>
      <c r="GDM5" s="94"/>
      <c r="GDN5" s="94"/>
      <c r="GDO5" s="94"/>
      <c r="GDP5" s="94"/>
      <c r="GDQ5" s="94"/>
      <c r="GDR5" s="94"/>
      <c r="GDS5" s="94"/>
      <c r="GDT5" s="94"/>
      <c r="GDU5" s="94"/>
      <c r="GDV5" s="94"/>
      <c r="GDW5" s="94"/>
      <c r="GDX5" s="94"/>
      <c r="GDY5" s="94"/>
      <c r="GDZ5" s="94"/>
      <c r="GEA5" s="94"/>
      <c r="GEB5" s="94"/>
      <c r="GEC5" s="94"/>
      <c r="GED5" s="94"/>
      <c r="GEE5" s="94"/>
      <c r="GEF5" s="94"/>
      <c r="GEG5" s="94"/>
      <c r="GEH5" s="94"/>
      <c r="GEI5" s="94"/>
      <c r="GEJ5" s="94"/>
      <c r="GEK5" s="94"/>
      <c r="GEL5" s="94"/>
      <c r="GEM5" s="94"/>
      <c r="GEN5" s="94"/>
      <c r="GEO5" s="94"/>
      <c r="GEP5" s="94"/>
      <c r="GEQ5" s="94"/>
      <c r="GER5" s="94"/>
      <c r="GES5" s="94"/>
      <c r="GET5" s="94"/>
      <c r="GEU5" s="94"/>
      <c r="GEV5" s="94"/>
      <c r="GEW5" s="94"/>
      <c r="GEX5" s="94"/>
      <c r="GEY5" s="94"/>
      <c r="GEZ5" s="94"/>
      <c r="GFA5" s="94"/>
      <c r="GFB5" s="94"/>
      <c r="GFC5" s="94"/>
      <c r="GFD5" s="94"/>
      <c r="GFE5" s="94"/>
      <c r="GFF5" s="94"/>
      <c r="GFG5" s="94"/>
      <c r="GFH5" s="94"/>
      <c r="GFI5" s="94"/>
      <c r="GFJ5" s="94"/>
      <c r="GFK5" s="94"/>
      <c r="GFL5" s="94"/>
      <c r="GFM5" s="94"/>
      <c r="GFN5" s="94"/>
      <c r="GFO5" s="94"/>
      <c r="GFP5" s="94"/>
      <c r="GFQ5" s="94"/>
      <c r="GFR5" s="94"/>
      <c r="GFS5" s="94"/>
      <c r="GFT5" s="94"/>
      <c r="GFU5" s="94"/>
      <c r="GFV5" s="94"/>
      <c r="GFW5" s="94"/>
      <c r="GFX5" s="94"/>
      <c r="GFY5" s="94"/>
      <c r="GFZ5" s="94"/>
      <c r="GGA5" s="94"/>
      <c r="GGB5" s="94"/>
      <c r="GGC5" s="94"/>
      <c r="GGD5" s="94"/>
      <c r="GGE5" s="94"/>
      <c r="GGF5" s="94"/>
      <c r="GGG5" s="94"/>
      <c r="GGH5" s="94"/>
      <c r="GGI5" s="94"/>
      <c r="GGJ5" s="94"/>
      <c r="GGK5" s="94"/>
      <c r="GGL5" s="94"/>
      <c r="GGM5" s="94"/>
      <c r="GGN5" s="94"/>
      <c r="GGO5" s="94"/>
      <c r="GGP5" s="94"/>
      <c r="GGQ5" s="94"/>
      <c r="GGR5" s="94"/>
      <c r="GGS5" s="94"/>
      <c r="GGT5" s="94"/>
      <c r="GGU5" s="94"/>
      <c r="GGV5" s="94"/>
      <c r="GGW5" s="94"/>
      <c r="GGX5" s="94"/>
      <c r="GGY5" s="94"/>
      <c r="GGZ5" s="94"/>
      <c r="GHA5" s="94"/>
      <c r="GHB5" s="94"/>
      <c r="GHC5" s="94"/>
      <c r="GHD5" s="94"/>
      <c r="GHE5" s="94"/>
      <c r="GHF5" s="94"/>
      <c r="GHG5" s="94"/>
      <c r="GHH5" s="94"/>
      <c r="GHI5" s="94"/>
      <c r="GHJ5" s="94"/>
      <c r="GHK5" s="94"/>
      <c r="GHL5" s="94"/>
      <c r="GHM5" s="94"/>
      <c r="GHN5" s="94"/>
      <c r="GHO5" s="94"/>
      <c r="GHP5" s="94"/>
      <c r="GHQ5" s="94"/>
      <c r="GHR5" s="94"/>
      <c r="GHS5" s="94"/>
      <c r="GHT5" s="94"/>
      <c r="GHU5" s="94"/>
      <c r="GHV5" s="94"/>
      <c r="GHW5" s="94"/>
      <c r="GHX5" s="94"/>
      <c r="GHY5" s="94"/>
      <c r="GHZ5" s="94"/>
      <c r="GIA5" s="94"/>
      <c r="GIB5" s="94"/>
      <c r="GIC5" s="94"/>
      <c r="GID5" s="94"/>
      <c r="GIE5" s="94"/>
      <c r="GIF5" s="94"/>
      <c r="GIG5" s="94"/>
      <c r="GIH5" s="94"/>
      <c r="GII5" s="94"/>
      <c r="GIJ5" s="94"/>
      <c r="GIK5" s="94"/>
      <c r="GIL5" s="94"/>
      <c r="GIM5" s="94"/>
      <c r="GIN5" s="94"/>
      <c r="GIO5" s="94"/>
      <c r="GIP5" s="94"/>
      <c r="GIQ5" s="94"/>
      <c r="GIR5" s="94"/>
      <c r="GIS5" s="94"/>
      <c r="GIT5" s="94"/>
      <c r="GIU5" s="94"/>
      <c r="GIV5" s="94"/>
      <c r="GIW5" s="94"/>
      <c r="GIX5" s="94"/>
      <c r="GIY5" s="94"/>
      <c r="GIZ5" s="94"/>
      <c r="GJA5" s="94"/>
      <c r="GJB5" s="94"/>
      <c r="GJC5" s="94"/>
      <c r="GJD5" s="94"/>
      <c r="GJE5" s="94"/>
      <c r="GJF5" s="94"/>
      <c r="GJG5" s="94"/>
      <c r="GJH5" s="94"/>
      <c r="GJI5" s="94"/>
      <c r="GJJ5" s="94"/>
      <c r="GJK5" s="94"/>
      <c r="GJL5" s="94"/>
      <c r="GJM5" s="94"/>
      <c r="GJN5" s="94"/>
      <c r="GJO5" s="94"/>
      <c r="GJP5" s="94"/>
      <c r="GJQ5" s="94"/>
      <c r="GJR5" s="94"/>
      <c r="GJS5" s="94"/>
      <c r="GJT5" s="94"/>
      <c r="GJU5" s="94"/>
      <c r="GJV5" s="94"/>
      <c r="GJW5" s="94"/>
      <c r="GJX5" s="94"/>
      <c r="GJY5" s="94"/>
      <c r="GJZ5" s="94"/>
      <c r="GKA5" s="94"/>
      <c r="GKB5" s="94"/>
      <c r="GKC5" s="94"/>
      <c r="GKD5" s="94"/>
      <c r="GKE5" s="94"/>
      <c r="GKF5" s="94"/>
      <c r="GKG5" s="94"/>
      <c r="GKH5" s="94"/>
      <c r="GKI5" s="94"/>
      <c r="GKJ5" s="94"/>
      <c r="GKK5" s="94"/>
      <c r="GKL5" s="94"/>
      <c r="GKM5" s="94"/>
      <c r="GKN5" s="94"/>
      <c r="GKO5" s="94"/>
      <c r="GKP5" s="94"/>
      <c r="GKQ5" s="94"/>
      <c r="GKR5" s="94"/>
      <c r="GKS5" s="94"/>
      <c r="GKT5" s="94"/>
      <c r="GKU5" s="94"/>
      <c r="GKV5" s="94"/>
      <c r="GKW5" s="94"/>
      <c r="GKX5" s="94"/>
      <c r="GKY5" s="94"/>
      <c r="GKZ5" s="94"/>
      <c r="GLA5" s="94"/>
      <c r="GLB5" s="94"/>
      <c r="GLC5" s="94"/>
      <c r="GLD5" s="94"/>
      <c r="GLE5" s="94"/>
      <c r="GLF5" s="94"/>
      <c r="GLG5" s="94"/>
      <c r="GLH5" s="94"/>
      <c r="GLI5" s="94"/>
      <c r="GLJ5" s="94"/>
      <c r="GLK5" s="94"/>
      <c r="GLL5" s="94"/>
      <c r="GLM5" s="94"/>
      <c r="GLN5" s="94"/>
      <c r="GLO5" s="94"/>
      <c r="GLP5" s="94"/>
      <c r="GLQ5" s="94"/>
      <c r="GLR5" s="94"/>
      <c r="GLS5" s="94"/>
      <c r="GLT5" s="94"/>
      <c r="GLU5" s="94"/>
      <c r="GLV5" s="94"/>
      <c r="GLW5" s="94"/>
      <c r="GLX5" s="94"/>
      <c r="GLY5" s="94"/>
      <c r="GLZ5" s="94"/>
      <c r="GMA5" s="94"/>
      <c r="GMB5" s="94"/>
      <c r="GMC5" s="94"/>
      <c r="GMD5" s="94"/>
      <c r="GME5" s="94"/>
      <c r="GMF5" s="94"/>
      <c r="GMG5" s="94"/>
      <c r="GMH5" s="94"/>
      <c r="GMI5" s="94"/>
      <c r="GMJ5" s="94"/>
      <c r="GMK5" s="94"/>
      <c r="GML5" s="94"/>
      <c r="GMM5" s="94"/>
      <c r="GMN5" s="94"/>
      <c r="GMO5" s="94"/>
      <c r="GMP5" s="94"/>
      <c r="GMQ5" s="94"/>
      <c r="GMR5" s="94"/>
      <c r="GMS5" s="94"/>
      <c r="GMT5" s="94"/>
      <c r="GMU5" s="94"/>
      <c r="GMV5" s="94"/>
      <c r="GMW5" s="94"/>
      <c r="GMX5" s="94"/>
      <c r="GMY5" s="94"/>
      <c r="GMZ5" s="94"/>
      <c r="GNA5" s="94"/>
      <c r="GNB5" s="94"/>
      <c r="GNC5" s="94"/>
      <c r="GND5" s="94"/>
      <c r="GNE5" s="94"/>
      <c r="GNF5" s="94"/>
      <c r="GNG5" s="94"/>
      <c r="GNH5" s="94"/>
      <c r="GNI5" s="94"/>
      <c r="GNJ5" s="94"/>
      <c r="GNK5" s="94"/>
      <c r="GNL5" s="94"/>
      <c r="GNM5" s="94"/>
      <c r="GNN5" s="94"/>
      <c r="GNO5" s="94"/>
      <c r="GNP5" s="94"/>
      <c r="GNQ5" s="94"/>
      <c r="GNR5" s="94"/>
      <c r="GNS5" s="94"/>
      <c r="GNT5" s="94"/>
      <c r="GNU5" s="94"/>
      <c r="GNV5" s="94"/>
      <c r="GNW5" s="94"/>
      <c r="GNX5" s="94"/>
      <c r="GNY5" s="94"/>
      <c r="GNZ5" s="94"/>
      <c r="GOA5" s="94"/>
      <c r="GOB5" s="94"/>
      <c r="GOC5" s="94"/>
      <c r="GOD5" s="94"/>
      <c r="GOE5" s="94"/>
      <c r="GOF5" s="94"/>
      <c r="GOG5" s="94"/>
      <c r="GOH5" s="94"/>
      <c r="GOI5" s="94"/>
      <c r="GOJ5" s="94"/>
      <c r="GOK5" s="94"/>
      <c r="GOL5" s="94"/>
      <c r="GOM5" s="94"/>
      <c r="GON5" s="94"/>
      <c r="GOO5" s="94"/>
      <c r="GOP5" s="94"/>
      <c r="GOQ5" s="94"/>
      <c r="GOR5" s="94"/>
      <c r="GOS5" s="94"/>
      <c r="GOT5" s="94"/>
      <c r="GOU5" s="94"/>
      <c r="GOV5" s="94"/>
      <c r="GOW5" s="94"/>
      <c r="GOX5" s="94"/>
      <c r="GOY5" s="94"/>
      <c r="GOZ5" s="94"/>
      <c r="GPA5" s="94"/>
      <c r="GPB5" s="94"/>
      <c r="GPC5" s="94"/>
      <c r="GPD5" s="94"/>
      <c r="GPE5" s="94"/>
      <c r="GPF5" s="94"/>
      <c r="GPG5" s="94"/>
      <c r="GPH5" s="94"/>
      <c r="GPI5" s="94"/>
      <c r="GPJ5" s="94"/>
      <c r="GPK5" s="94"/>
      <c r="GPL5" s="94"/>
      <c r="GPM5" s="94"/>
      <c r="GPN5" s="94"/>
      <c r="GPO5" s="94"/>
      <c r="GPP5" s="94"/>
      <c r="GPQ5" s="94"/>
      <c r="GPR5" s="94"/>
      <c r="GPS5" s="94"/>
      <c r="GPT5" s="94"/>
      <c r="GPU5" s="94"/>
      <c r="GPV5" s="94"/>
      <c r="GPW5" s="94"/>
      <c r="GPX5" s="94"/>
      <c r="GPY5" s="94"/>
      <c r="GPZ5" s="94"/>
      <c r="GQA5" s="94"/>
      <c r="GQB5" s="94"/>
      <c r="GQC5" s="94"/>
      <c r="GQD5" s="94"/>
      <c r="GQE5" s="94"/>
      <c r="GQF5" s="94"/>
      <c r="GQG5" s="94"/>
      <c r="GQH5" s="94"/>
      <c r="GQI5" s="94"/>
      <c r="GQJ5" s="94"/>
      <c r="GQK5" s="94"/>
      <c r="GQL5" s="94"/>
      <c r="GQM5" s="94"/>
      <c r="GQN5" s="94"/>
      <c r="GQO5" s="94"/>
      <c r="GQP5" s="94"/>
      <c r="GQQ5" s="94"/>
      <c r="GQR5" s="94"/>
      <c r="GQS5" s="94"/>
      <c r="GQT5" s="94"/>
      <c r="GQU5" s="94"/>
      <c r="GQV5" s="94"/>
      <c r="GQW5" s="94"/>
      <c r="GQX5" s="94"/>
      <c r="GQY5" s="94"/>
      <c r="GQZ5" s="94"/>
      <c r="GRA5" s="94"/>
      <c r="GRB5" s="94"/>
      <c r="GRC5" s="94"/>
      <c r="GRD5" s="94"/>
      <c r="GRE5" s="94"/>
      <c r="GRF5" s="94"/>
      <c r="GRG5" s="94"/>
      <c r="GRH5" s="94"/>
      <c r="GRI5" s="94"/>
      <c r="GRJ5" s="94"/>
      <c r="GRK5" s="94"/>
      <c r="GRL5" s="94"/>
      <c r="GRM5" s="94"/>
      <c r="GRN5" s="94"/>
      <c r="GRO5" s="94"/>
      <c r="GRP5" s="94"/>
      <c r="GRQ5" s="94"/>
      <c r="GRR5" s="94"/>
      <c r="GRS5" s="94"/>
      <c r="GRT5" s="94"/>
      <c r="GRU5" s="94"/>
      <c r="GRV5" s="94"/>
      <c r="GRW5" s="94"/>
      <c r="GRX5" s="94"/>
      <c r="GRY5" s="94"/>
      <c r="GRZ5" s="94"/>
      <c r="GSA5" s="94"/>
      <c r="GSB5" s="94"/>
      <c r="GSC5" s="94"/>
      <c r="GSD5" s="94"/>
      <c r="GSE5" s="94"/>
      <c r="GSF5" s="94"/>
      <c r="GSG5" s="94"/>
      <c r="GSH5" s="94"/>
      <c r="GSI5" s="94"/>
      <c r="GSJ5" s="94"/>
      <c r="GSK5" s="94"/>
      <c r="GSL5" s="94"/>
      <c r="GSM5" s="94"/>
      <c r="GSN5" s="94"/>
      <c r="GSO5" s="94"/>
      <c r="GSP5" s="94"/>
      <c r="GSQ5" s="94"/>
      <c r="GSR5" s="94"/>
      <c r="GSS5" s="94"/>
      <c r="GST5" s="94"/>
      <c r="GSU5" s="94"/>
      <c r="GSV5" s="94"/>
      <c r="GSW5" s="94"/>
      <c r="GSX5" s="94"/>
      <c r="GSY5" s="94"/>
      <c r="GSZ5" s="94"/>
      <c r="GTA5" s="94"/>
      <c r="GTB5" s="94"/>
      <c r="GTC5" s="94"/>
      <c r="GTD5" s="94"/>
      <c r="GTE5" s="94"/>
      <c r="GTF5" s="94"/>
      <c r="GTG5" s="94"/>
      <c r="GTH5" s="94"/>
      <c r="GTI5" s="94"/>
      <c r="GTJ5" s="94"/>
      <c r="GTK5" s="94"/>
      <c r="GTL5" s="94"/>
      <c r="GTM5" s="94"/>
      <c r="GTN5" s="94"/>
      <c r="GTO5" s="94"/>
      <c r="GTP5" s="94"/>
      <c r="GTQ5" s="94"/>
      <c r="GTR5" s="94"/>
      <c r="GTS5" s="94"/>
      <c r="GTT5" s="94"/>
      <c r="GTU5" s="94"/>
      <c r="GTV5" s="94"/>
      <c r="GTW5" s="94"/>
      <c r="GTX5" s="94"/>
      <c r="GTY5" s="94"/>
      <c r="GTZ5" s="94"/>
      <c r="GUA5" s="94"/>
      <c r="GUB5" s="94"/>
      <c r="GUC5" s="94"/>
      <c r="GUD5" s="94"/>
      <c r="GUE5" s="94"/>
      <c r="GUF5" s="94"/>
      <c r="GUG5" s="94"/>
      <c r="GUH5" s="94"/>
      <c r="GUI5" s="94"/>
      <c r="GUJ5" s="94"/>
      <c r="GUK5" s="94"/>
      <c r="GUL5" s="94"/>
      <c r="GUM5" s="94"/>
      <c r="GUN5" s="94"/>
      <c r="GUO5" s="94"/>
      <c r="GUP5" s="94"/>
      <c r="GUQ5" s="94"/>
      <c r="GUR5" s="94"/>
      <c r="GUS5" s="94"/>
      <c r="GUT5" s="94"/>
      <c r="GUU5" s="94"/>
      <c r="GUV5" s="94"/>
      <c r="GUW5" s="94"/>
      <c r="GUX5" s="94"/>
      <c r="GUY5" s="94"/>
      <c r="GUZ5" s="94"/>
      <c r="GVA5" s="94"/>
      <c r="GVB5" s="94"/>
      <c r="GVC5" s="94"/>
      <c r="GVD5" s="94"/>
      <c r="GVE5" s="94"/>
      <c r="GVF5" s="94"/>
      <c r="GVG5" s="94"/>
      <c r="GVH5" s="94"/>
      <c r="GVI5" s="94"/>
      <c r="GVJ5" s="94"/>
      <c r="GVK5" s="94"/>
      <c r="GVL5" s="94"/>
      <c r="GVM5" s="94"/>
      <c r="GVN5" s="94"/>
      <c r="GVO5" s="94"/>
      <c r="GVP5" s="94"/>
      <c r="GVQ5" s="94"/>
      <c r="GVR5" s="94"/>
      <c r="GVS5" s="94"/>
      <c r="GVT5" s="94"/>
      <c r="GVU5" s="94"/>
      <c r="GVV5" s="94"/>
      <c r="GVW5" s="94"/>
      <c r="GVX5" s="94"/>
      <c r="GVY5" s="94"/>
      <c r="GVZ5" s="94"/>
      <c r="GWA5" s="94"/>
      <c r="GWB5" s="94"/>
      <c r="GWC5" s="94"/>
      <c r="GWD5" s="94"/>
      <c r="GWE5" s="94"/>
      <c r="GWF5" s="94"/>
      <c r="GWG5" s="94"/>
      <c r="GWH5" s="94"/>
      <c r="GWI5" s="94"/>
      <c r="GWJ5" s="94"/>
      <c r="GWK5" s="94"/>
      <c r="GWL5" s="94"/>
      <c r="GWM5" s="94"/>
      <c r="GWN5" s="94"/>
      <c r="GWO5" s="94"/>
      <c r="GWP5" s="94"/>
      <c r="GWQ5" s="94"/>
      <c r="GWR5" s="94"/>
      <c r="GWS5" s="94"/>
      <c r="GWT5" s="94"/>
      <c r="GWU5" s="94"/>
      <c r="GWV5" s="94"/>
      <c r="GWW5" s="94"/>
      <c r="GWX5" s="94"/>
      <c r="GWY5" s="94"/>
      <c r="GWZ5" s="94"/>
      <c r="GXA5" s="94"/>
      <c r="GXB5" s="94"/>
      <c r="GXC5" s="94"/>
      <c r="GXD5" s="94"/>
      <c r="GXE5" s="94"/>
      <c r="GXF5" s="94"/>
      <c r="GXG5" s="94"/>
      <c r="GXH5" s="94"/>
      <c r="GXI5" s="94"/>
      <c r="GXJ5" s="94"/>
      <c r="GXK5" s="94"/>
      <c r="GXL5" s="94"/>
      <c r="GXM5" s="94"/>
      <c r="GXN5" s="94"/>
      <c r="GXO5" s="94"/>
      <c r="GXP5" s="94"/>
      <c r="GXQ5" s="94"/>
      <c r="GXR5" s="94"/>
      <c r="GXS5" s="94"/>
      <c r="GXT5" s="94"/>
      <c r="GXU5" s="94"/>
      <c r="GXV5" s="94"/>
      <c r="GXW5" s="94"/>
      <c r="GXX5" s="94"/>
      <c r="GXY5" s="94"/>
      <c r="GXZ5" s="94"/>
      <c r="GYA5" s="94"/>
      <c r="GYB5" s="94"/>
      <c r="GYC5" s="94"/>
      <c r="GYD5" s="94"/>
      <c r="GYE5" s="94"/>
      <c r="GYF5" s="94"/>
      <c r="GYG5" s="94"/>
      <c r="GYH5" s="94"/>
      <c r="GYI5" s="94"/>
      <c r="GYJ5" s="94"/>
      <c r="GYK5" s="94"/>
      <c r="GYL5" s="94"/>
      <c r="GYM5" s="94"/>
      <c r="GYN5" s="94"/>
      <c r="GYO5" s="94"/>
      <c r="GYP5" s="94"/>
      <c r="GYQ5" s="94"/>
      <c r="GYR5" s="94"/>
      <c r="GYS5" s="94"/>
      <c r="GYT5" s="94"/>
      <c r="GYU5" s="94"/>
      <c r="GYV5" s="94"/>
      <c r="GYW5" s="94"/>
      <c r="GYX5" s="94"/>
      <c r="GYY5" s="94"/>
      <c r="GYZ5" s="94"/>
      <c r="GZA5" s="94"/>
      <c r="GZB5" s="94"/>
      <c r="GZC5" s="94"/>
      <c r="GZD5" s="94"/>
      <c r="GZE5" s="94"/>
      <c r="GZF5" s="94"/>
      <c r="GZG5" s="94"/>
      <c r="GZH5" s="94"/>
      <c r="GZI5" s="94"/>
      <c r="GZJ5" s="94"/>
      <c r="GZK5" s="94"/>
      <c r="GZL5" s="94"/>
      <c r="GZM5" s="94"/>
      <c r="GZN5" s="94"/>
      <c r="GZO5" s="94"/>
      <c r="GZP5" s="94"/>
      <c r="GZQ5" s="94"/>
      <c r="GZR5" s="94"/>
      <c r="GZS5" s="94"/>
      <c r="GZT5" s="94"/>
      <c r="GZU5" s="94"/>
      <c r="GZV5" s="94"/>
      <c r="GZW5" s="94"/>
      <c r="GZX5" s="94"/>
      <c r="GZY5" s="94"/>
      <c r="GZZ5" s="94"/>
      <c r="HAA5" s="94"/>
      <c r="HAB5" s="94"/>
      <c r="HAC5" s="94"/>
      <c r="HAD5" s="94"/>
      <c r="HAE5" s="94"/>
      <c r="HAF5" s="94"/>
      <c r="HAG5" s="94"/>
      <c r="HAH5" s="94"/>
      <c r="HAI5" s="94"/>
      <c r="HAJ5" s="94"/>
      <c r="HAK5" s="94"/>
      <c r="HAL5" s="94"/>
      <c r="HAM5" s="94"/>
      <c r="HAN5" s="94"/>
      <c r="HAO5" s="94"/>
      <c r="HAP5" s="94"/>
      <c r="HAQ5" s="94"/>
      <c r="HAR5" s="94"/>
      <c r="HAS5" s="94"/>
      <c r="HAT5" s="94"/>
      <c r="HAU5" s="94"/>
      <c r="HAV5" s="94"/>
      <c r="HAW5" s="94"/>
      <c r="HAX5" s="94"/>
      <c r="HAY5" s="94"/>
      <c r="HAZ5" s="94"/>
      <c r="HBA5" s="94"/>
      <c r="HBB5" s="94"/>
      <c r="HBC5" s="94"/>
      <c r="HBD5" s="94"/>
      <c r="HBE5" s="94"/>
      <c r="HBF5" s="94"/>
      <c r="HBG5" s="94"/>
      <c r="HBH5" s="94"/>
      <c r="HBI5" s="94"/>
      <c r="HBJ5" s="94"/>
      <c r="HBK5" s="94"/>
      <c r="HBL5" s="94"/>
      <c r="HBM5" s="94"/>
      <c r="HBN5" s="94"/>
      <c r="HBO5" s="94"/>
      <c r="HBP5" s="94"/>
      <c r="HBQ5" s="94"/>
      <c r="HBR5" s="94"/>
      <c r="HBS5" s="94"/>
      <c r="HBT5" s="94"/>
      <c r="HBU5" s="94"/>
      <c r="HBV5" s="94"/>
      <c r="HBW5" s="94"/>
      <c r="HBX5" s="94"/>
      <c r="HBY5" s="94"/>
      <c r="HBZ5" s="94"/>
      <c r="HCA5" s="94"/>
      <c r="HCB5" s="94"/>
      <c r="HCC5" s="94"/>
      <c r="HCD5" s="94"/>
      <c r="HCE5" s="94"/>
      <c r="HCF5" s="94"/>
      <c r="HCG5" s="94"/>
      <c r="HCH5" s="94"/>
      <c r="HCI5" s="94"/>
      <c r="HCJ5" s="94"/>
      <c r="HCK5" s="94"/>
      <c r="HCL5" s="94"/>
      <c r="HCM5" s="94"/>
      <c r="HCN5" s="94"/>
      <c r="HCO5" s="94"/>
      <c r="HCP5" s="94"/>
      <c r="HCQ5" s="94"/>
      <c r="HCR5" s="94"/>
      <c r="HCS5" s="94"/>
      <c r="HCT5" s="94"/>
      <c r="HCU5" s="94"/>
      <c r="HCV5" s="94"/>
      <c r="HCW5" s="94"/>
      <c r="HCX5" s="94"/>
      <c r="HCY5" s="94"/>
      <c r="HCZ5" s="94"/>
      <c r="HDA5" s="94"/>
      <c r="HDB5" s="94"/>
      <c r="HDC5" s="94"/>
      <c r="HDD5" s="94"/>
      <c r="HDE5" s="94"/>
      <c r="HDF5" s="94"/>
      <c r="HDG5" s="94"/>
      <c r="HDH5" s="94"/>
      <c r="HDI5" s="94"/>
      <c r="HDJ5" s="94"/>
      <c r="HDK5" s="94"/>
      <c r="HDL5" s="94"/>
      <c r="HDM5" s="94"/>
      <c r="HDN5" s="94"/>
      <c r="HDO5" s="94"/>
      <c r="HDP5" s="94"/>
      <c r="HDQ5" s="94"/>
      <c r="HDR5" s="94"/>
      <c r="HDS5" s="94"/>
      <c r="HDT5" s="94"/>
      <c r="HDU5" s="94"/>
      <c r="HDV5" s="94"/>
      <c r="HDW5" s="94"/>
      <c r="HDX5" s="94"/>
      <c r="HDY5" s="94"/>
      <c r="HDZ5" s="94"/>
      <c r="HEA5" s="94"/>
      <c r="HEB5" s="94"/>
      <c r="HEC5" s="94"/>
      <c r="HED5" s="94"/>
      <c r="HEE5" s="94"/>
      <c r="HEF5" s="94"/>
      <c r="HEG5" s="94"/>
      <c r="HEH5" s="94"/>
      <c r="HEI5" s="94"/>
      <c r="HEJ5" s="94"/>
      <c r="HEK5" s="94"/>
      <c r="HEL5" s="94"/>
      <c r="HEM5" s="94"/>
      <c r="HEN5" s="94"/>
      <c r="HEO5" s="94"/>
      <c r="HEP5" s="94"/>
      <c r="HEQ5" s="94"/>
      <c r="HER5" s="94"/>
      <c r="HES5" s="94"/>
      <c r="HET5" s="94"/>
      <c r="HEU5" s="94"/>
      <c r="HEV5" s="94"/>
      <c r="HEW5" s="94"/>
      <c r="HEX5" s="94"/>
      <c r="HEY5" s="94"/>
      <c r="HEZ5" s="94"/>
      <c r="HFA5" s="94"/>
      <c r="HFB5" s="94"/>
      <c r="HFC5" s="94"/>
      <c r="HFD5" s="94"/>
      <c r="HFE5" s="94"/>
      <c r="HFF5" s="94"/>
      <c r="HFG5" s="94"/>
      <c r="HFH5" s="94"/>
      <c r="HFI5" s="94"/>
      <c r="HFJ5" s="94"/>
      <c r="HFK5" s="94"/>
      <c r="HFL5" s="94"/>
      <c r="HFM5" s="94"/>
      <c r="HFN5" s="94"/>
      <c r="HFO5" s="94"/>
      <c r="HFP5" s="94"/>
      <c r="HFQ5" s="94"/>
      <c r="HFR5" s="94"/>
      <c r="HFS5" s="94"/>
      <c r="HFT5" s="94"/>
      <c r="HFU5" s="94"/>
      <c r="HFV5" s="94"/>
      <c r="HFW5" s="94"/>
      <c r="HFX5" s="94"/>
      <c r="HFY5" s="94"/>
      <c r="HFZ5" s="94"/>
      <c r="HGA5" s="94"/>
      <c r="HGB5" s="94"/>
      <c r="HGC5" s="94"/>
      <c r="HGD5" s="94"/>
      <c r="HGE5" s="94"/>
      <c r="HGF5" s="94"/>
      <c r="HGG5" s="94"/>
      <c r="HGH5" s="94"/>
      <c r="HGI5" s="94"/>
      <c r="HGJ5" s="94"/>
      <c r="HGK5" s="94"/>
      <c r="HGL5" s="94"/>
      <c r="HGM5" s="94"/>
      <c r="HGN5" s="94"/>
      <c r="HGO5" s="94"/>
      <c r="HGP5" s="94"/>
      <c r="HGQ5" s="94"/>
      <c r="HGR5" s="94"/>
      <c r="HGS5" s="94"/>
      <c r="HGT5" s="94"/>
      <c r="HGU5" s="94"/>
      <c r="HGV5" s="94"/>
      <c r="HGW5" s="94"/>
      <c r="HGX5" s="94"/>
      <c r="HGY5" s="94"/>
      <c r="HGZ5" s="94"/>
      <c r="HHA5" s="94"/>
      <c r="HHB5" s="94"/>
      <c r="HHC5" s="94"/>
      <c r="HHD5" s="94"/>
      <c r="HHE5" s="94"/>
      <c r="HHF5" s="94"/>
      <c r="HHG5" s="94"/>
      <c r="HHH5" s="94"/>
      <c r="HHI5" s="94"/>
      <c r="HHJ5" s="94"/>
      <c r="HHK5" s="94"/>
      <c r="HHL5" s="94"/>
      <c r="HHM5" s="94"/>
      <c r="HHN5" s="94"/>
      <c r="HHO5" s="94"/>
      <c r="HHP5" s="94"/>
      <c r="HHQ5" s="94"/>
      <c r="HHR5" s="94"/>
      <c r="HHS5" s="94"/>
      <c r="HHT5" s="94"/>
      <c r="HHU5" s="94"/>
      <c r="HHV5" s="94"/>
      <c r="HHW5" s="94"/>
      <c r="HHX5" s="94"/>
      <c r="HHY5" s="94"/>
      <c r="HHZ5" s="94"/>
      <c r="HIA5" s="94"/>
      <c r="HIB5" s="94"/>
      <c r="HIC5" s="94"/>
      <c r="HID5" s="94"/>
      <c r="HIE5" s="94"/>
      <c r="HIF5" s="94"/>
      <c r="HIG5" s="94"/>
      <c r="HIH5" s="94"/>
      <c r="HII5" s="94"/>
      <c r="HIJ5" s="94"/>
      <c r="HIK5" s="94"/>
      <c r="HIL5" s="94"/>
      <c r="HIM5" s="94"/>
      <c r="HIN5" s="94"/>
      <c r="HIO5" s="94"/>
      <c r="HIP5" s="94"/>
      <c r="HIQ5" s="94"/>
      <c r="HIR5" s="94"/>
      <c r="HIS5" s="94"/>
      <c r="HIT5" s="94"/>
      <c r="HIU5" s="94"/>
      <c r="HIV5" s="94"/>
      <c r="HIW5" s="94"/>
      <c r="HIX5" s="94"/>
      <c r="HIY5" s="94"/>
      <c r="HIZ5" s="94"/>
      <c r="HJA5" s="94"/>
      <c r="HJB5" s="94"/>
      <c r="HJC5" s="94"/>
      <c r="HJD5" s="94"/>
      <c r="HJE5" s="94"/>
      <c r="HJF5" s="94"/>
      <c r="HJG5" s="94"/>
      <c r="HJH5" s="94"/>
      <c r="HJI5" s="94"/>
      <c r="HJJ5" s="94"/>
      <c r="HJK5" s="94"/>
      <c r="HJL5" s="94"/>
      <c r="HJM5" s="94"/>
      <c r="HJN5" s="94"/>
      <c r="HJO5" s="94"/>
      <c r="HJP5" s="94"/>
      <c r="HJQ5" s="94"/>
      <c r="HJR5" s="94"/>
      <c r="HJS5" s="94"/>
      <c r="HJT5" s="94"/>
      <c r="HJU5" s="94"/>
      <c r="HJV5" s="94"/>
      <c r="HJW5" s="94"/>
      <c r="HJX5" s="94"/>
      <c r="HJY5" s="94"/>
      <c r="HJZ5" s="94"/>
      <c r="HKA5" s="94"/>
      <c r="HKB5" s="94"/>
      <c r="HKC5" s="94"/>
      <c r="HKD5" s="94"/>
      <c r="HKE5" s="94"/>
      <c r="HKF5" s="94"/>
      <c r="HKG5" s="94"/>
      <c r="HKH5" s="94"/>
      <c r="HKI5" s="94"/>
      <c r="HKJ5" s="94"/>
      <c r="HKK5" s="94"/>
      <c r="HKL5" s="94"/>
      <c r="HKM5" s="94"/>
      <c r="HKN5" s="94"/>
      <c r="HKO5" s="94"/>
      <c r="HKP5" s="94"/>
      <c r="HKQ5" s="94"/>
      <c r="HKR5" s="94"/>
      <c r="HKS5" s="94"/>
      <c r="HKT5" s="94"/>
      <c r="HKU5" s="94"/>
      <c r="HKV5" s="94"/>
      <c r="HKW5" s="94"/>
      <c r="HKX5" s="94"/>
      <c r="HKY5" s="94"/>
      <c r="HKZ5" s="94"/>
      <c r="HLA5" s="94"/>
      <c r="HLB5" s="94"/>
      <c r="HLC5" s="94"/>
      <c r="HLD5" s="94"/>
      <c r="HLE5" s="94"/>
      <c r="HLF5" s="94"/>
      <c r="HLG5" s="94"/>
      <c r="HLH5" s="94"/>
      <c r="HLI5" s="94"/>
      <c r="HLJ5" s="94"/>
      <c r="HLK5" s="94"/>
      <c r="HLL5" s="94"/>
      <c r="HLM5" s="94"/>
      <c r="HLN5" s="94"/>
      <c r="HLO5" s="94"/>
      <c r="HLP5" s="94"/>
      <c r="HLQ5" s="94"/>
      <c r="HLR5" s="94"/>
      <c r="HLS5" s="94"/>
      <c r="HLT5" s="94"/>
      <c r="HLU5" s="94"/>
      <c r="HLV5" s="94"/>
      <c r="HLW5" s="94"/>
      <c r="HLX5" s="94"/>
      <c r="HLY5" s="94"/>
      <c r="HLZ5" s="94"/>
      <c r="HMA5" s="94"/>
      <c r="HMB5" s="94"/>
      <c r="HMC5" s="94"/>
      <c r="HMD5" s="94"/>
      <c r="HME5" s="94"/>
      <c r="HMF5" s="94"/>
      <c r="HMG5" s="94"/>
      <c r="HMH5" s="94"/>
      <c r="HMI5" s="94"/>
      <c r="HMJ5" s="94"/>
      <c r="HMK5" s="94"/>
      <c r="HML5" s="94"/>
      <c r="HMM5" s="94"/>
      <c r="HMN5" s="94"/>
      <c r="HMO5" s="94"/>
      <c r="HMP5" s="94"/>
      <c r="HMQ5" s="94"/>
      <c r="HMR5" s="94"/>
      <c r="HMS5" s="94"/>
      <c r="HMT5" s="94"/>
      <c r="HMU5" s="94"/>
      <c r="HMV5" s="94"/>
      <c r="HMW5" s="94"/>
      <c r="HMX5" s="94"/>
      <c r="HMY5" s="94"/>
      <c r="HMZ5" s="94"/>
      <c r="HNA5" s="94"/>
      <c r="HNB5" s="94"/>
      <c r="HNC5" s="94"/>
      <c r="HND5" s="94"/>
      <c r="HNE5" s="94"/>
      <c r="HNF5" s="94"/>
      <c r="HNG5" s="94"/>
      <c r="HNH5" s="94"/>
      <c r="HNI5" s="94"/>
      <c r="HNJ5" s="94"/>
      <c r="HNK5" s="94"/>
      <c r="HNL5" s="94"/>
      <c r="HNM5" s="94"/>
      <c r="HNN5" s="94"/>
      <c r="HNO5" s="94"/>
      <c r="HNP5" s="94"/>
      <c r="HNQ5" s="94"/>
      <c r="HNR5" s="94"/>
      <c r="HNS5" s="94"/>
      <c r="HNT5" s="94"/>
      <c r="HNU5" s="94"/>
      <c r="HNV5" s="94"/>
      <c r="HNW5" s="94"/>
      <c r="HNX5" s="94"/>
      <c r="HNY5" s="94"/>
      <c r="HNZ5" s="94"/>
      <c r="HOA5" s="94"/>
      <c r="HOB5" s="94"/>
      <c r="HOC5" s="94"/>
      <c r="HOD5" s="94"/>
      <c r="HOE5" s="94"/>
      <c r="HOF5" s="94"/>
      <c r="HOG5" s="94"/>
      <c r="HOH5" s="94"/>
      <c r="HOI5" s="94"/>
      <c r="HOJ5" s="94"/>
      <c r="HOK5" s="94"/>
      <c r="HOL5" s="94"/>
      <c r="HOM5" s="94"/>
      <c r="HON5" s="94"/>
      <c r="HOO5" s="94"/>
      <c r="HOP5" s="94"/>
      <c r="HOQ5" s="94"/>
      <c r="HOR5" s="94"/>
      <c r="HOS5" s="94"/>
      <c r="HOT5" s="94"/>
      <c r="HOU5" s="94"/>
      <c r="HOV5" s="94"/>
      <c r="HOW5" s="94"/>
      <c r="HOX5" s="94"/>
      <c r="HOY5" s="94"/>
      <c r="HOZ5" s="94"/>
      <c r="HPA5" s="94"/>
      <c r="HPB5" s="94"/>
      <c r="HPC5" s="94"/>
      <c r="HPD5" s="94"/>
      <c r="HPE5" s="94"/>
      <c r="HPF5" s="94"/>
      <c r="HPG5" s="94"/>
      <c r="HPH5" s="94"/>
      <c r="HPI5" s="94"/>
      <c r="HPJ5" s="94"/>
      <c r="HPK5" s="94"/>
      <c r="HPL5" s="94"/>
      <c r="HPM5" s="94"/>
      <c r="HPN5" s="94"/>
      <c r="HPO5" s="94"/>
      <c r="HPP5" s="94"/>
      <c r="HPQ5" s="94"/>
      <c r="HPR5" s="94"/>
      <c r="HPS5" s="94"/>
      <c r="HPT5" s="94"/>
      <c r="HPU5" s="94"/>
      <c r="HPV5" s="94"/>
      <c r="HPW5" s="94"/>
      <c r="HPX5" s="94"/>
      <c r="HPY5" s="94"/>
      <c r="HPZ5" s="94"/>
      <c r="HQA5" s="94"/>
      <c r="HQB5" s="94"/>
      <c r="HQC5" s="94"/>
      <c r="HQD5" s="94"/>
      <c r="HQE5" s="94"/>
      <c r="HQF5" s="94"/>
      <c r="HQG5" s="94"/>
      <c r="HQH5" s="94"/>
      <c r="HQI5" s="94"/>
      <c r="HQJ5" s="94"/>
      <c r="HQK5" s="94"/>
      <c r="HQL5" s="94"/>
      <c r="HQM5" s="94"/>
      <c r="HQN5" s="94"/>
      <c r="HQO5" s="94"/>
      <c r="HQP5" s="94"/>
      <c r="HQQ5" s="94"/>
      <c r="HQR5" s="94"/>
      <c r="HQS5" s="94"/>
      <c r="HQT5" s="94"/>
      <c r="HQU5" s="94"/>
      <c r="HQV5" s="94"/>
      <c r="HQW5" s="94"/>
      <c r="HQX5" s="94"/>
      <c r="HQY5" s="94"/>
      <c r="HQZ5" s="94"/>
      <c r="HRA5" s="94"/>
      <c r="HRB5" s="94"/>
      <c r="HRC5" s="94"/>
      <c r="HRD5" s="94"/>
      <c r="HRE5" s="94"/>
      <c r="HRF5" s="94"/>
      <c r="HRG5" s="94"/>
      <c r="HRH5" s="94"/>
      <c r="HRI5" s="94"/>
      <c r="HRJ5" s="94"/>
      <c r="HRK5" s="94"/>
      <c r="HRL5" s="94"/>
      <c r="HRM5" s="94"/>
      <c r="HRN5" s="94"/>
      <c r="HRO5" s="94"/>
      <c r="HRP5" s="94"/>
      <c r="HRQ5" s="94"/>
      <c r="HRR5" s="94"/>
      <c r="HRS5" s="94"/>
      <c r="HRT5" s="94"/>
      <c r="HRU5" s="94"/>
      <c r="HRV5" s="94"/>
      <c r="HRW5" s="94"/>
      <c r="HRX5" s="94"/>
      <c r="HRY5" s="94"/>
      <c r="HRZ5" s="94"/>
      <c r="HSA5" s="94"/>
      <c r="HSB5" s="94"/>
      <c r="HSC5" s="94"/>
      <c r="HSD5" s="94"/>
      <c r="HSE5" s="94"/>
      <c r="HSF5" s="94"/>
      <c r="HSG5" s="94"/>
      <c r="HSH5" s="94"/>
      <c r="HSI5" s="94"/>
      <c r="HSJ5" s="94"/>
      <c r="HSK5" s="94"/>
      <c r="HSL5" s="94"/>
      <c r="HSM5" s="94"/>
      <c r="HSN5" s="94"/>
      <c r="HSO5" s="94"/>
      <c r="HSP5" s="94"/>
      <c r="HSQ5" s="94"/>
      <c r="HSR5" s="94"/>
      <c r="HSS5" s="94"/>
      <c r="HST5" s="94"/>
      <c r="HSU5" s="94"/>
      <c r="HSV5" s="94"/>
      <c r="HSW5" s="94"/>
      <c r="HSX5" s="94"/>
      <c r="HSY5" s="94"/>
      <c r="HSZ5" s="94"/>
      <c r="HTA5" s="94"/>
      <c r="HTB5" s="94"/>
      <c r="HTC5" s="94"/>
      <c r="HTD5" s="94"/>
      <c r="HTE5" s="94"/>
      <c r="HTF5" s="94"/>
      <c r="HTG5" s="94"/>
      <c r="HTH5" s="94"/>
      <c r="HTI5" s="94"/>
      <c r="HTJ5" s="94"/>
      <c r="HTK5" s="94"/>
      <c r="HTL5" s="94"/>
      <c r="HTM5" s="94"/>
      <c r="HTN5" s="94"/>
      <c r="HTO5" s="94"/>
      <c r="HTP5" s="94"/>
      <c r="HTQ5" s="94"/>
      <c r="HTR5" s="94"/>
      <c r="HTS5" s="94"/>
      <c r="HTT5" s="94"/>
      <c r="HTU5" s="94"/>
      <c r="HTV5" s="94"/>
      <c r="HTW5" s="94"/>
      <c r="HTX5" s="94"/>
      <c r="HTY5" s="94"/>
      <c r="HTZ5" s="94"/>
      <c r="HUA5" s="94"/>
      <c r="HUB5" s="94"/>
      <c r="HUC5" s="94"/>
      <c r="HUD5" s="94"/>
      <c r="HUE5" s="94"/>
      <c r="HUF5" s="94"/>
      <c r="HUG5" s="94"/>
      <c r="HUH5" s="94"/>
      <c r="HUI5" s="94"/>
      <c r="HUJ5" s="94"/>
      <c r="HUK5" s="94"/>
      <c r="HUL5" s="94"/>
      <c r="HUM5" s="94"/>
      <c r="HUN5" s="94"/>
      <c r="HUO5" s="94"/>
      <c r="HUP5" s="94"/>
      <c r="HUQ5" s="94"/>
      <c r="HUR5" s="94"/>
      <c r="HUS5" s="94"/>
      <c r="HUT5" s="94"/>
      <c r="HUU5" s="94"/>
      <c r="HUV5" s="94"/>
      <c r="HUW5" s="94"/>
      <c r="HUX5" s="94"/>
      <c r="HUY5" s="94"/>
      <c r="HUZ5" s="94"/>
      <c r="HVA5" s="94"/>
      <c r="HVB5" s="94"/>
      <c r="HVC5" s="94"/>
      <c r="HVD5" s="94"/>
      <c r="HVE5" s="94"/>
      <c r="HVF5" s="94"/>
      <c r="HVG5" s="94"/>
      <c r="HVH5" s="94"/>
      <c r="HVI5" s="94"/>
      <c r="HVJ5" s="94"/>
      <c r="HVK5" s="94"/>
      <c r="HVL5" s="94"/>
      <c r="HVM5" s="94"/>
      <c r="HVN5" s="94"/>
      <c r="HVO5" s="94"/>
      <c r="HVP5" s="94"/>
      <c r="HVQ5" s="94"/>
      <c r="HVR5" s="94"/>
      <c r="HVS5" s="94"/>
      <c r="HVT5" s="94"/>
      <c r="HVU5" s="94"/>
      <c r="HVV5" s="94"/>
      <c r="HVW5" s="94"/>
      <c r="HVX5" s="94"/>
      <c r="HVY5" s="94"/>
      <c r="HVZ5" s="94"/>
      <c r="HWA5" s="94"/>
      <c r="HWB5" s="94"/>
      <c r="HWC5" s="94"/>
      <c r="HWD5" s="94"/>
      <c r="HWE5" s="94"/>
      <c r="HWF5" s="94"/>
      <c r="HWG5" s="94"/>
      <c r="HWH5" s="94"/>
      <c r="HWI5" s="94"/>
      <c r="HWJ5" s="94"/>
      <c r="HWK5" s="94"/>
      <c r="HWL5" s="94"/>
      <c r="HWM5" s="94"/>
      <c r="HWN5" s="94"/>
      <c r="HWO5" s="94"/>
      <c r="HWP5" s="94"/>
      <c r="HWQ5" s="94"/>
      <c r="HWR5" s="94"/>
      <c r="HWS5" s="94"/>
      <c r="HWT5" s="94"/>
      <c r="HWU5" s="94"/>
      <c r="HWV5" s="94"/>
      <c r="HWW5" s="94"/>
      <c r="HWX5" s="94"/>
      <c r="HWY5" s="94"/>
      <c r="HWZ5" s="94"/>
      <c r="HXA5" s="94"/>
      <c r="HXB5" s="94"/>
      <c r="HXC5" s="94"/>
      <c r="HXD5" s="94"/>
      <c r="HXE5" s="94"/>
      <c r="HXF5" s="94"/>
      <c r="HXG5" s="94"/>
      <c r="HXH5" s="94"/>
      <c r="HXI5" s="94"/>
      <c r="HXJ5" s="94"/>
      <c r="HXK5" s="94"/>
      <c r="HXL5" s="94"/>
      <c r="HXM5" s="94"/>
      <c r="HXN5" s="94"/>
      <c r="HXO5" s="94"/>
      <c r="HXP5" s="94"/>
      <c r="HXQ5" s="94"/>
      <c r="HXR5" s="94"/>
      <c r="HXS5" s="94"/>
      <c r="HXT5" s="94"/>
      <c r="HXU5" s="94"/>
      <c r="HXV5" s="94"/>
      <c r="HXW5" s="94"/>
      <c r="HXX5" s="94"/>
      <c r="HXY5" s="94"/>
      <c r="HXZ5" s="94"/>
      <c r="HYA5" s="94"/>
      <c r="HYB5" s="94"/>
      <c r="HYC5" s="94"/>
      <c r="HYD5" s="94"/>
      <c r="HYE5" s="94"/>
      <c r="HYF5" s="94"/>
      <c r="HYG5" s="94"/>
      <c r="HYH5" s="94"/>
      <c r="HYI5" s="94"/>
      <c r="HYJ5" s="94"/>
      <c r="HYK5" s="94"/>
      <c r="HYL5" s="94"/>
      <c r="HYM5" s="94"/>
      <c r="HYN5" s="94"/>
      <c r="HYO5" s="94"/>
      <c r="HYP5" s="94"/>
      <c r="HYQ5" s="94"/>
      <c r="HYR5" s="94"/>
      <c r="HYS5" s="94"/>
      <c r="HYT5" s="94"/>
      <c r="HYU5" s="94"/>
      <c r="HYV5" s="94"/>
      <c r="HYW5" s="94"/>
      <c r="HYX5" s="94"/>
      <c r="HYY5" s="94"/>
      <c r="HYZ5" s="94"/>
      <c r="HZA5" s="94"/>
      <c r="HZB5" s="94"/>
      <c r="HZC5" s="94"/>
      <c r="HZD5" s="94"/>
      <c r="HZE5" s="94"/>
      <c r="HZF5" s="94"/>
      <c r="HZG5" s="94"/>
      <c r="HZH5" s="94"/>
      <c r="HZI5" s="94"/>
      <c r="HZJ5" s="94"/>
      <c r="HZK5" s="94"/>
      <c r="HZL5" s="94"/>
      <c r="HZM5" s="94"/>
      <c r="HZN5" s="94"/>
      <c r="HZO5" s="94"/>
      <c r="HZP5" s="94"/>
      <c r="HZQ5" s="94"/>
      <c r="HZR5" s="94"/>
      <c r="HZS5" s="94"/>
      <c r="HZT5" s="94"/>
      <c r="HZU5" s="94"/>
      <c r="HZV5" s="94"/>
      <c r="HZW5" s="94"/>
      <c r="HZX5" s="94"/>
      <c r="HZY5" s="94"/>
      <c r="HZZ5" s="94"/>
      <c r="IAA5" s="94"/>
      <c r="IAB5" s="94"/>
      <c r="IAC5" s="94"/>
      <c r="IAD5" s="94"/>
      <c r="IAE5" s="94"/>
      <c r="IAF5" s="94"/>
      <c r="IAG5" s="94"/>
      <c r="IAH5" s="94"/>
      <c r="IAI5" s="94"/>
      <c r="IAJ5" s="94"/>
      <c r="IAK5" s="94"/>
      <c r="IAL5" s="94"/>
      <c r="IAM5" s="94"/>
      <c r="IAN5" s="94"/>
      <c r="IAO5" s="94"/>
      <c r="IAP5" s="94"/>
      <c r="IAQ5" s="94"/>
      <c r="IAR5" s="94"/>
      <c r="IAS5" s="94"/>
      <c r="IAT5" s="94"/>
      <c r="IAU5" s="94"/>
      <c r="IAV5" s="94"/>
      <c r="IAW5" s="94"/>
      <c r="IAX5" s="94"/>
      <c r="IAY5" s="94"/>
      <c r="IAZ5" s="94"/>
      <c r="IBA5" s="94"/>
      <c r="IBB5" s="94"/>
      <c r="IBC5" s="94"/>
      <c r="IBD5" s="94"/>
      <c r="IBE5" s="94"/>
      <c r="IBF5" s="94"/>
      <c r="IBG5" s="94"/>
      <c r="IBH5" s="94"/>
      <c r="IBI5" s="94"/>
      <c r="IBJ5" s="94"/>
      <c r="IBK5" s="94"/>
      <c r="IBL5" s="94"/>
      <c r="IBM5" s="94"/>
      <c r="IBN5" s="94"/>
      <c r="IBO5" s="94"/>
      <c r="IBP5" s="94"/>
      <c r="IBQ5" s="94"/>
      <c r="IBR5" s="94"/>
      <c r="IBS5" s="94"/>
      <c r="IBT5" s="94"/>
      <c r="IBU5" s="94"/>
      <c r="IBV5" s="94"/>
      <c r="IBW5" s="94"/>
      <c r="IBX5" s="94"/>
      <c r="IBY5" s="94"/>
      <c r="IBZ5" s="94"/>
      <c r="ICA5" s="94"/>
      <c r="ICB5" s="94"/>
      <c r="ICC5" s="94"/>
      <c r="ICD5" s="94"/>
      <c r="ICE5" s="94"/>
      <c r="ICF5" s="94"/>
      <c r="ICG5" s="94"/>
      <c r="ICH5" s="94"/>
      <c r="ICI5" s="94"/>
      <c r="ICJ5" s="94"/>
      <c r="ICK5" s="94"/>
      <c r="ICL5" s="94"/>
      <c r="ICM5" s="94"/>
      <c r="ICN5" s="94"/>
      <c r="ICO5" s="94"/>
      <c r="ICP5" s="94"/>
      <c r="ICQ5" s="94"/>
      <c r="ICR5" s="94"/>
      <c r="ICS5" s="94"/>
      <c r="ICT5" s="94"/>
      <c r="ICU5" s="94"/>
      <c r="ICV5" s="94"/>
      <c r="ICW5" s="94"/>
      <c r="ICX5" s="94"/>
      <c r="ICY5" s="94"/>
      <c r="ICZ5" s="94"/>
      <c r="IDA5" s="94"/>
      <c r="IDB5" s="94"/>
      <c r="IDC5" s="94"/>
      <c r="IDD5" s="94"/>
      <c r="IDE5" s="94"/>
      <c r="IDF5" s="94"/>
      <c r="IDG5" s="94"/>
      <c r="IDH5" s="94"/>
      <c r="IDI5" s="94"/>
      <c r="IDJ5" s="94"/>
      <c r="IDK5" s="94"/>
      <c r="IDL5" s="94"/>
      <c r="IDM5" s="94"/>
      <c r="IDN5" s="94"/>
      <c r="IDO5" s="94"/>
      <c r="IDP5" s="94"/>
      <c r="IDQ5" s="94"/>
      <c r="IDR5" s="94"/>
      <c r="IDS5" s="94"/>
      <c r="IDT5" s="94"/>
      <c r="IDU5" s="94"/>
      <c r="IDV5" s="94"/>
      <c r="IDW5" s="94"/>
      <c r="IDX5" s="94"/>
      <c r="IDY5" s="94"/>
      <c r="IDZ5" s="94"/>
      <c r="IEA5" s="94"/>
      <c r="IEB5" s="94"/>
      <c r="IEC5" s="94"/>
      <c r="IED5" s="94"/>
      <c r="IEE5" s="94"/>
      <c r="IEF5" s="94"/>
      <c r="IEG5" s="94"/>
      <c r="IEH5" s="94"/>
      <c r="IEI5" s="94"/>
      <c r="IEJ5" s="94"/>
      <c r="IEK5" s="94"/>
      <c r="IEL5" s="94"/>
      <c r="IEM5" s="94"/>
      <c r="IEN5" s="94"/>
      <c r="IEO5" s="94"/>
      <c r="IEP5" s="94"/>
      <c r="IEQ5" s="94"/>
      <c r="IER5" s="94"/>
      <c r="IES5" s="94"/>
      <c r="IET5" s="94"/>
      <c r="IEU5" s="94"/>
      <c r="IEV5" s="94"/>
      <c r="IEW5" s="94"/>
      <c r="IEX5" s="94"/>
      <c r="IEY5" s="94"/>
      <c r="IEZ5" s="94"/>
      <c r="IFA5" s="94"/>
      <c r="IFB5" s="94"/>
      <c r="IFC5" s="94"/>
      <c r="IFD5" s="94"/>
      <c r="IFE5" s="94"/>
      <c r="IFF5" s="94"/>
      <c r="IFG5" s="94"/>
      <c r="IFH5" s="94"/>
      <c r="IFI5" s="94"/>
      <c r="IFJ5" s="94"/>
      <c r="IFK5" s="94"/>
      <c r="IFL5" s="94"/>
      <c r="IFM5" s="94"/>
      <c r="IFN5" s="94"/>
      <c r="IFO5" s="94"/>
      <c r="IFP5" s="94"/>
      <c r="IFQ5" s="94"/>
      <c r="IFR5" s="94"/>
      <c r="IFS5" s="94"/>
      <c r="IFT5" s="94"/>
      <c r="IFU5" s="94"/>
      <c r="IFV5" s="94"/>
      <c r="IFW5" s="94"/>
      <c r="IFX5" s="94"/>
      <c r="IFY5" s="94"/>
      <c r="IFZ5" s="94"/>
      <c r="IGA5" s="94"/>
      <c r="IGB5" s="94"/>
      <c r="IGC5" s="94"/>
      <c r="IGD5" s="94"/>
      <c r="IGE5" s="94"/>
      <c r="IGF5" s="94"/>
      <c r="IGG5" s="94"/>
      <c r="IGH5" s="94"/>
      <c r="IGI5" s="94"/>
      <c r="IGJ5" s="94"/>
      <c r="IGK5" s="94"/>
      <c r="IGL5" s="94"/>
      <c r="IGM5" s="94"/>
      <c r="IGN5" s="94"/>
      <c r="IGO5" s="94"/>
      <c r="IGP5" s="94"/>
      <c r="IGQ5" s="94"/>
      <c r="IGR5" s="94"/>
      <c r="IGS5" s="94"/>
      <c r="IGT5" s="94"/>
      <c r="IGU5" s="94"/>
      <c r="IGV5" s="94"/>
      <c r="IGW5" s="94"/>
      <c r="IGX5" s="94"/>
      <c r="IGY5" s="94"/>
      <c r="IGZ5" s="94"/>
      <c r="IHA5" s="94"/>
      <c r="IHB5" s="94"/>
      <c r="IHC5" s="94"/>
      <c r="IHD5" s="94"/>
      <c r="IHE5" s="94"/>
      <c r="IHF5" s="94"/>
      <c r="IHG5" s="94"/>
      <c r="IHH5" s="94"/>
      <c r="IHI5" s="94"/>
      <c r="IHJ5" s="94"/>
      <c r="IHK5" s="94"/>
      <c r="IHL5" s="94"/>
      <c r="IHM5" s="94"/>
      <c r="IHN5" s="94"/>
      <c r="IHO5" s="94"/>
      <c r="IHP5" s="94"/>
      <c r="IHQ5" s="94"/>
      <c r="IHR5" s="94"/>
      <c r="IHS5" s="94"/>
      <c r="IHT5" s="94"/>
      <c r="IHU5" s="94"/>
      <c r="IHV5" s="94"/>
      <c r="IHW5" s="94"/>
      <c r="IHX5" s="94"/>
      <c r="IHY5" s="94"/>
      <c r="IHZ5" s="94"/>
      <c r="IIA5" s="94"/>
      <c r="IIB5" s="94"/>
      <c r="IIC5" s="94"/>
      <c r="IID5" s="94"/>
      <c r="IIE5" s="94"/>
      <c r="IIF5" s="94"/>
      <c r="IIG5" s="94"/>
      <c r="IIH5" s="94"/>
      <c r="III5" s="94"/>
      <c r="IIJ5" s="94"/>
      <c r="IIK5" s="94"/>
      <c r="IIL5" s="94"/>
      <c r="IIM5" s="94"/>
      <c r="IIN5" s="94"/>
      <c r="IIO5" s="94"/>
      <c r="IIP5" s="94"/>
      <c r="IIQ5" s="94"/>
      <c r="IIR5" s="94"/>
      <c r="IIS5" s="94"/>
      <c r="IIT5" s="94"/>
      <c r="IIU5" s="94"/>
      <c r="IIV5" s="94"/>
      <c r="IIW5" s="94"/>
      <c r="IIX5" s="94"/>
      <c r="IIY5" s="94"/>
      <c r="IIZ5" s="94"/>
      <c r="IJA5" s="94"/>
      <c r="IJB5" s="94"/>
      <c r="IJC5" s="94"/>
      <c r="IJD5" s="94"/>
      <c r="IJE5" s="94"/>
      <c r="IJF5" s="94"/>
      <c r="IJG5" s="94"/>
      <c r="IJH5" s="94"/>
      <c r="IJI5" s="94"/>
      <c r="IJJ5" s="94"/>
      <c r="IJK5" s="94"/>
      <c r="IJL5" s="94"/>
      <c r="IJM5" s="94"/>
      <c r="IJN5" s="94"/>
      <c r="IJO5" s="94"/>
      <c r="IJP5" s="94"/>
      <c r="IJQ5" s="94"/>
      <c r="IJR5" s="94"/>
      <c r="IJS5" s="94"/>
      <c r="IJT5" s="94"/>
      <c r="IJU5" s="94"/>
      <c r="IJV5" s="94"/>
      <c r="IJW5" s="94"/>
      <c r="IJX5" s="94"/>
      <c r="IJY5" s="94"/>
      <c r="IJZ5" s="94"/>
      <c r="IKA5" s="94"/>
      <c r="IKB5" s="94"/>
      <c r="IKC5" s="94"/>
      <c r="IKD5" s="94"/>
      <c r="IKE5" s="94"/>
      <c r="IKF5" s="94"/>
      <c r="IKG5" s="94"/>
      <c r="IKH5" s="94"/>
      <c r="IKI5" s="94"/>
      <c r="IKJ5" s="94"/>
      <c r="IKK5" s="94"/>
      <c r="IKL5" s="94"/>
      <c r="IKM5" s="94"/>
      <c r="IKN5" s="94"/>
      <c r="IKO5" s="94"/>
      <c r="IKP5" s="94"/>
      <c r="IKQ5" s="94"/>
      <c r="IKR5" s="94"/>
      <c r="IKS5" s="94"/>
      <c r="IKT5" s="94"/>
      <c r="IKU5" s="94"/>
      <c r="IKV5" s="94"/>
      <c r="IKW5" s="94"/>
      <c r="IKX5" s="94"/>
      <c r="IKY5" s="94"/>
      <c r="IKZ5" s="94"/>
      <c r="ILA5" s="94"/>
      <c r="ILB5" s="94"/>
      <c r="ILC5" s="94"/>
      <c r="ILD5" s="94"/>
      <c r="ILE5" s="94"/>
      <c r="ILF5" s="94"/>
      <c r="ILG5" s="94"/>
      <c r="ILH5" s="94"/>
      <c r="ILI5" s="94"/>
      <c r="ILJ5" s="94"/>
      <c r="ILK5" s="94"/>
      <c r="ILL5" s="94"/>
      <c r="ILM5" s="94"/>
      <c r="ILN5" s="94"/>
      <c r="ILO5" s="94"/>
      <c r="ILP5" s="94"/>
      <c r="ILQ5" s="94"/>
      <c r="ILR5" s="94"/>
      <c r="ILS5" s="94"/>
      <c r="ILT5" s="94"/>
      <c r="ILU5" s="94"/>
      <c r="ILV5" s="94"/>
      <c r="ILW5" s="94"/>
      <c r="ILX5" s="94"/>
      <c r="ILY5" s="94"/>
      <c r="ILZ5" s="94"/>
      <c r="IMA5" s="94"/>
      <c r="IMB5" s="94"/>
      <c r="IMC5" s="94"/>
      <c r="IMD5" s="94"/>
      <c r="IME5" s="94"/>
      <c r="IMF5" s="94"/>
      <c r="IMG5" s="94"/>
      <c r="IMH5" s="94"/>
      <c r="IMI5" s="94"/>
      <c r="IMJ5" s="94"/>
      <c r="IMK5" s="94"/>
      <c r="IML5" s="94"/>
      <c r="IMM5" s="94"/>
      <c r="IMN5" s="94"/>
      <c r="IMO5" s="94"/>
      <c r="IMP5" s="94"/>
      <c r="IMQ5" s="94"/>
      <c r="IMR5" s="94"/>
      <c r="IMS5" s="94"/>
      <c r="IMT5" s="94"/>
      <c r="IMU5" s="94"/>
      <c r="IMV5" s="94"/>
      <c r="IMW5" s="94"/>
      <c r="IMX5" s="94"/>
      <c r="IMY5" s="94"/>
      <c r="IMZ5" s="94"/>
      <c r="INA5" s="94"/>
      <c r="INB5" s="94"/>
      <c r="INC5" s="94"/>
      <c r="IND5" s="94"/>
      <c r="INE5" s="94"/>
      <c r="INF5" s="94"/>
      <c r="ING5" s="94"/>
      <c r="INH5" s="94"/>
      <c r="INI5" s="94"/>
      <c r="INJ5" s="94"/>
      <c r="INK5" s="94"/>
      <c r="INL5" s="94"/>
      <c r="INM5" s="94"/>
      <c r="INN5" s="94"/>
      <c r="INO5" s="94"/>
      <c r="INP5" s="94"/>
      <c r="INQ5" s="94"/>
      <c r="INR5" s="94"/>
      <c r="INS5" s="94"/>
      <c r="INT5" s="94"/>
      <c r="INU5" s="94"/>
      <c r="INV5" s="94"/>
      <c r="INW5" s="94"/>
      <c r="INX5" s="94"/>
      <c r="INY5" s="94"/>
      <c r="INZ5" s="94"/>
      <c r="IOA5" s="94"/>
      <c r="IOB5" s="94"/>
      <c r="IOC5" s="94"/>
      <c r="IOD5" s="94"/>
      <c r="IOE5" s="94"/>
      <c r="IOF5" s="94"/>
      <c r="IOG5" s="94"/>
      <c r="IOH5" s="94"/>
      <c r="IOI5" s="94"/>
      <c r="IOJ5" s="94"/>
      <c r="IOK5" s="94"/>
      <c r="IOL5" s="94"/>
      <c r="IOM5" s="94"/>
      <c r="ION5" s="94"/>
      <c r="IOO5" s="94"/>
      <c r="IOP5" s="94"/>
      <c r="IOQ5" s="94"/>
      <c r="IOR5" s="94"/>
      <c r="IOS5" s="94"/>
      <c r="IOT5" s="94"/>
      <c r="IOU5" s="94"/>
      <c r="IOV5" s="94"/>
      <c r="IOW5" s="94"/>
      <c r="IOX5" s="94"/>
      <c r="IOY5" s="94"/>
      <c r="IOZ5" s="94"/>
      <c r="IPA5" s="94"/>
      <c r="IPB5" s="94"/>
      <c r="IPC5" s="94"/>
      <c r="IPD5" s="94"/>
      <c r="IPE5" s="94"/>
      <c r="IPF5" s="94"/>
      <c r="IPG5" s="94"/>
      <c r="IPH5" s="94"/>
      <c r="IPI5" s="94"/>
      <c r="IPJ5" s="94"/>
      <c r="IPK5" s="94"/>
      <c r="IPL5" s="94"/>
      <c r="IPM5" s="94"/>
      <c r="IPN5" s="94"/>
      <c r="IPO5" s="94"/>
      <c r="IPP5" s="94"/>
      <c r="IPQ5" s="94"/>
      <c r="IPR5" s="94"/>
      <c r="IPS5" s="94"/>
      <c r="IPT5" s="94"/>
      <c r="IPU5" s="94"/>
      <c r="IPV5" s="94"/>
      <c r="IPW5" s="94"/>
      <c r="IPX5" s="94"/>
      <c r="IPY5" s="94"/>
      <c r="IPZ5" s="94"/>
      <c r="IQA5" s="94"/>
      <c r="IQB5" s="94"/>
      <c r="IQC5" s="94"/>
      <c r="IQD5" s="94"/>
      <c r="IQE5" s="94"/>
      <c r="IQF5" s="94"/>
      <c r="IQG5" s="94"/>
      <c r="IQH5" s="94"/>
      <c r="IQI5" s="94"/>
      <c r="IQJ5" s="94"/>
      <c r="IQK5" s="94"/>
      <c r="IQL5" s="94"/>
      <c r="IQM5" s="94"/>
      <c r="IQN5" s="94"/>
      <c r="IQO5" s="94"/>
      <c r="IQP5" s="94"/>
      <c r="IQQ5" s="94"/>
      <c r="IQR5" s="94"/>
      <c r="IQS5" s="94"/>
      <c r="IQT5" s="94"/>
      <c r="IQU5" s="94"/>
      <c r="IQV5" s="94"/>
      <c r="IQW5" s="94"/>
      <c r="IQX5" s="94"/>
      <c r="IQY5" s="94"/>
      <c r="IQZ5" s="94"/>
      <c r="IRA5" s="94"/>
      <c r="IRB5" s="94"/>
      <c r="IRC5" s="94"/>
      <c r="IRD5" s="94"/>
      <c r="IRE5" s="94"/>
      <c r="IRF5" s="94"/>
      <c r="IRG5" s="94"/>
      <c r="IRH5" s="94"/>
      <c r="IRI5" s="94"/>
      <c r="IRJ5" s="94"/>
      <c r="IRK5" s="94"/>
      <c r="IRL5" s="94"/>
      <c r="IRM5" s="94"/>
      <c r="IRN5" s="94"/>
      <c r="IRO5" s="94"/>
      <c r="IRP5" s="94"/>
      <c r="IRQ5" s="94"/>
      <c r="IRR5" s="94"/>
      <c r="IRS5" s="94"/>
      <c r="IRT5" s="94"/>
      <c r="IRU5" s="94"/>
      <c r="IRV5" s="94"/>
      <c r="IRW5" s="94"/>
      <c r="IRX5" s="94"/>
      <c r="IRY5" s="94"/>
      <c r="IRZ5" s="94"/>
      <c r="ISA5" s="94"/>
      <c r="ISB5" s="94"/>
      <c r="ISC5" s="94"/>
      <c r="ISD5" s="94"/>
      <c r="ISE5" s="94"/>
      <c r="ISF5" s="94"/>
      <c r="ISG5" s="94"/>
      <c r="ISH5" s="94"/>
      <c r="ISI5" s="94"/>
      <c r="ISJ5" s="94"/>
      <c r="ISK5" s="94"/>
      <c r="ISL5" s="94"/>
      <c r="ISM5" s="94"/>
      <c r="ISN5" s="94"/>
      <c r="ISO5" s="94"/>
      <c r="ISP5" s="94"/>
      <c r="ISQ5" s="94"/>
      <c r="ISR5" s="94"/>
      <c r="ISS5" s="94"/>
      <c r="IST5" s="94"/>
      <c r="ISU5" s="94"/>
      <c r="ISV5" s="94"/>
      <c r="ISW5" s="94"/>
      <c r="ISX5" s="94"/>
      <c r="ISY5" s="94"/>
      <c r="ISZ5" s="94"/>
      <c r="ITA5" s="94"/>
      <c r="ITB5" s="94"/>
      <c r="ITC5" s="94"/>
      <c r="ITD5" s="94"/>
      <c r="ITE5" s="94"/>
      <c r="ITF5" s="94"/>
      <c r="ITG5" s="94"/>
      <c r="ITH5" s="94"/>
      <c r="ITI5" s="94"/>
      <c r="ITJ5" s="94"/>
      <c r="ITK5" s="94"/>
      <c r="ITL5" s="94"/>
      <c r="ITM5" s="94"/>
      <c r="ITN5" s="94"/>
      <c r="ITO5" s="94"/>
      <c r="ITP5" s="94"/>
      <c r="ITQ5" s="94"/>
      <c r="ITR5" s="94"/>
      <c r="ITS5" s="94"/>
      <c r="ITT5" s="94"/>
      <c r="ITU5" s="94"/>
      <c r="ITV5" s="94"/>
      <c r="ITW5" s="94"/>
      <c r="ITX5" s="94"/>
      <c r="ITY5" s="94"/>
      <c r="ITZ5" s="94"/>
      <c r="IUA5" s="94"/>
      <c r="IUB5" s="94"/>
      <c r="IUC5" s="94"/>
      <c r="IUD5" s="94"/>
      <c r="IUE5" s="94"/>
      <c r="IUF5" s="94"/>
      <c r="IUG5" s="94"/>
      <c r="IUH5" s="94"/>
      <c r="IUI5" s="94"/>
      <c r="IUJ5" s="94"/>
      <c r="IUK5" s="94"/>
      <c r="IUL5" s="94"/>
      <c r="IUM5" s="94"/>
      <c r="IUN5" s="94"/>
      <c r="IUO5" s="94"/>
      <c r="IUP5" s="94"/>
      <c r="IUQ5" s="94"/>
      <c r="IUR5" s="94"/>
      <c r="IUS5" s="94"/>
      <c r="IUT5" s="94"/>
      <c r="IUU5" s="94"/>
      <c r="IUV5" s="94"/>
      <c r="IUW5" s="94"/>
      <c r="IUX5" s="94"/>
      <c r="IUY5" s="94"/>
      <c r="IUZ5" s="94"/>
      <c r="IVA5" s="94"/>
      <c r="IVB5" s="94"/>
      <c r="IVC5" s="94"/>
      <c r="IVD5" s="94"/>
      <c r="IVE5" s="94"/>
      <c r="IVF5" s="94"/>
      <c r="IVG5" s="94"/>
      <c r="IVH5" s="94"/>
      <c r="IVI5" s="94"/>
      <c r="IVJ5" s="94"/>
      <c r="IVK5" s="94"/>
      <c r="IVL5" s="94"/>
      <c r="IVM5" s="94"/>
      <c r="IVN5" s="94"/>
      <c r="IVO5" s="94"/>
      <c r="IVP5" s="94"/>
      <c r="IVQ5" s="94"/>
      <c r="IVR5" s="94"/>
      <c r="IVS5" s="94"/>
      <c r="IVT5" s="94"/>
      <c r="IVU5" s="94"/>
      <c r="IVV5" s="94"/>
      <c r="IVW5" s="94"/>
      <c r="IVX5" s="94"/>
      <c r="IVY5" s="94"/>
      <c r="IVZ5" s="94"/>
      <c r="IWA5" s="94"/>
      <c r="IWB5" s="94"/>
      <c r="IWC5" s="94"/>
      <c r="IWD5" s="94"/>
      <c r="IWE5" s="94"/>
      <c r="IWF5" s="94"/>
      <c r="IWG5" s="94"/>
      <c r="IWH5" s="94"/>
      <c r="IWI5" s="94"/>
      <c r="IWJ5" s="94"/>
      <c r="IWK5" s="94"/>
      <c r="IWL5" s="94"/>
      <c r="IWM5" s="94"/>
      <c r="IWN5" s="94"/>
      <c r="IWO5" s="94"/>
      <c r="IWP5" s="94"/>
      <c r="IWQ5" s="94"/>
      <c r="IWR5" s="94"/>
      <c r="IWS5" s="94"/>
      <c r="IWT5" s="94"/>
      <c r="IWU5" s="94"/>
      <c r="IWV5" s="94"/>
      <c r="IWW5" s="94"/>
      <c r="IWX5" s="94"/>
      <c r="IWY5" s="94"/>
      <c r="IWZ5" s="94"/>
      <c r="IXA5" s="94"/>
      <c r="IXB5" s="94"/>
      <c r="IXC5" s="94"/>
      <c r="IXD5" s="94"/>
      <c r="IXE5" s="94"/>
      <c r="IXF5" s="94"/>
      <c r="IXG5" s="94"/>
      <c r="IXH5" s="94"/>
      <c r="IXI5" s="94"/>
      <c r="IXJ5" s="94"/>
      <c r="IXK5" s="94"/>
      <c r="IXL5" s="94"/>
      <c r="IXM5" s="94"/>
      <c r="IXN5" s="94"/>
      <c r="IXO5" s="94"/>
      <c r="IXP5" s="94"/>
      <c r="IXQ5" s="94"/>
      <c r="IXR5" s="94"/>
      <c r="IXS5" s="94"/>
      <c r="IXT5" s="94"/>
      <c r="IXU5" s="94"/>
      <c r="IXV5" s="94"/>
      <c r="IXW5" s="94"/>
      <c r="IXX5" s="94"/>
      <c r="IXY5" s="94"/>
      <c r="IXZ5" s="94"/>
      <c r="IYA5" s="94"/>
      <c r="IYB5" s="94"/>
      <c r="IYC5" s="94"/>
      <c r="IYD5" s="94"/>
      <c r="IYE5" s="94"/>
      <c r="IYF5" s="94"/>
      <c r="IYG5" s="94"/>
      <c r="IYH5" s="94"/>
      <c r="IYI5" s="94"/>
      <c r="IYJ5" s="94"/>
      <c r="IYK5" s="94"/>
      <c r="IYL5" s="94"/>
      <c r="IYM5" s="94"/>
      <c r="IYN5" s="94"/>
      <c r="IYO5" s="94"/>
      <c r="IYP5" s="94"/>
      <c r="IYQ5" s="94"/>
      <c r="IYR5" s="94"/>
      <c r="IYS5" s="94"/>
      <c r="IYT5" s="94"/>
      <c r="IYU5" s="94"/>
      <c r="IYV5" s="94"/>
      <c r="IYW5" s="94"/>
      <c r="IYX5" s="94"/>
      <c r="IYY5" s="94"/>
      <c r="IYZ5" s="94"/>
      <c r="IZA5" s="94"/>
      <c r="IZB5" s="94"/>
      <c r="IZC5" s="94"/>
      <c r="IZD5" s="94"/>
      <c r="IZE5" s="94"/>
      <c r="IZF5" s="94"/>
      <c r="IZG5" s="94"/>
      <c r="IZH5" s="94"/>
      <c r="IZI5" s="94"/>
      <c r="IZJ5" s="94"/>
      <c r="IZK5" s="94"/>
      <c r="IZL5" s="94"/>
      <c r="IZM5" s="94"/>
      <c r="IZN5" s="94"/>
      <c r="IZO5" s="94"/>
      <c r="IZP5" s="94"/>
      <c r="IZQ5" s="94"/>
      <c r="IZR5" s="94"/>
      <c r="IZS5" s="94"/>
      <c r="IZT5" s="94"/>
      <c r="IZU5" s="94"/>
      <c r="IZV5" s="94"/>
      <c r="IZW5" s="94"/>
      <c r="IZX5" s="94"/>
      <c r="IZY5" s="94"/>
      <c r="IZZ5" s="94"/>
      <c r="JAA5" s="94"/>
      <c r="JAB5" s="94"/>
      <c r="JAC5" s="94"/>
      <c r="JAD5" s="94"/>
      <c r="JAE5" s="94"/>
      <c r="JAF5" s="94"/>
      <c r="JAG5" s="94"/>
      <c r="JAH5" s="94"/>
      <c r="JAI5" s="94"/>
      <c r="JAJ5" s="94"/>
      <c r="JAK5" s="94"/>
      <c r="JAL5" s="94"/>
      <c r="JAM5" s="94"/>
      <c r="JAN5" s="94"/>
      <c r="JAO5" s="94"/>
      <c r="JAP5" s="94"/>
      <c r="JAQ5" s="94"/>
      <c r="JAR5" s="94"/>
      <c r="JAS5" s="94"/>
      <c r="JAT5" s="94"/>
      <c r="JAU5" s="94"/>
      <c r="JAV5" s="94"/>
      <c r="JAW5" s="94"/>
      <c r="JAX5" s="94"/>
      <c r="JAY5" s="94"/>
      <c r="JAZ5" s="94"/>
      <c r="JBA5" s="94"/>
      <c r="JBB5" s="94"/>
      <c r="JBC5" s="94"/>
      <c r="JBD5" s="94"/>
      <c r="JBE5" s="94"/>
      <c r="JBF5" s="94"/>
      <c r="JBG5" s="94"/>
      <c r="JBH5" s="94"/>
      <c r="JBI5" s="94"/>
      <c r="JBJ5" s="94"/>
      <c r="JBK5" s="94"/>
      <c r="JBL5" s="94"/>
      <c r="JBM5" s="94"/>
      <c r="JBN5" s="94"/>
      <c r="JBO5" s="94"/>
      <c r="JBP5" s="94"/>
      <c r="JBQ5" s="94"/>
      <c r="JBR5" s="94"/>
      <c r="JBS5" s="94"/>
      <c r="JBT5" s="94"/>
      <c r="JBU5" s="94"/>
      <c r="JBV5" s="94"/>
      <c r="JBW5" s="94"/>
      <c r="JBX5" s="94"/>
      <c r="JBY5" s="94"/>
      <c r="JBZ5" s="94"/>
      <c r="JCA5" s="94"/>
      <c r="JCB5" s="94"/>
      <c r="JCC5" s="94"/>
      <c r="JCD5" s="94"/>
      <c r="JCE5" s="94"/>
      <c r="JCF5" s="94"/>
      <c r="JCG5" s="94"/>
      <c r="JCH5" s="94"/>
      <c r="JCI5" s="94"/>
      <c r="JCJ5" s="94"/>
      <c r="JCK5" s="94"/>
      <c r="JCL5" s="94"/>
      <c r="JCM5" s="94"/>
      <c r="JCN5" s="94"/>
      <c r="JCO5" s="94"/>
      <c r="JCP5" s="94"/>
      <c r="JCQ5" s="94"/>
      <c r="JCR5" s="94"/>
      <c r="JCS5" s="94"/>
      <c r="JCT5" s="94"/>
      <c r="JCU5" s="94"/>
      <c r="JCV5" s="94"/>
      <c r="JCW5" s="94"/>
      <c r="JCX5" s="94"/>
      <c r="JCY5" s="94"/>
      <c r="JCZ5" s="94"/>
      <c r="JDA5" s="94"/>
      <c r="JDB5" s="94"/>
      <c r="JDC5" s="94"/>
      <c r="JDD5" s="94"/>
      <c r="JDE5" s="94"/>
      <c r="JDF5" s="94"/>
      <c r="JDG5" s="94"/>
      <c r="JDH5" s="94"/>
      <c r="JDI5" s="94"/>
      <c r="JDJ5" s="94"/>
      <c r="JDK5" s="94"/>
      <c r="JDL5" s="94"/>
      <c r="JDM5" s="94"/>
      <c r="JDN5" s="94"/>
      <c r="JDO5" s="94"/>
      <c r="JDP5" s="94"/>
      <c r="JDQ5" s="94"/>
      <c r="JDR5" s="94"/>
      <c r="JDS5" s="94"/>
      <c r="JDT5" s="94"/>
      <c r="JDU5" s="94"/>
      <c r="JDV5" s="94"/>
      <c r="JDW5" s="94"/>
      <c r="JDX5" s="94"/>
      <c r="JDY5" s="94"/>
      <c r="JDZ5" s="94"/>
      <c r="JEA5" s="94"/>
      <c r="JEB5" s="94"/>
      <c r="JEC5" s="94"/>
      <c r="JED5" s="94"/>
      <c r="JEE5" s="94"/>
      <c r="JEF5" s="94"/>
      <c r="JEG5" s="94"/>
      <c r="JEH5" s="94"/>
      <c r="JEI5" s="94"/>
      <c r="JEJ5" s="94"/>
      <c r="JEK5" s="94"/>
      <c r="JEL5" s="94"/>
      <c r="JEM5" s="94"/>
      <c r="JEN5" s="94"/>
      <c r="JEO5" s="94"/>
      <c r="JEP5" s="94"/>
      <c r="JEQ5" s="94"/>
      <c r="JER5" s="94"/>
      <c r="JES5" s="94"/>
      <c r="JET5" s="94"/>
      <c r="JEU5" s="94"/>
      <c r="JEV5" s="94"/>
      <c r="JEW5" s="94"/>
      <c r="JEX5" s="94"/>
      <c r="JEY5" s="94"/>
      <c r="JEZ5" s="94"/>
      <c r="JFA5" s="94"/>
      <c r="JFB5" s="94"/>
      <c r="JFC5" s="94"/>
      <c r="JFD5" s="94"/>
      <c r="JFE5" s="94"/>
      <c r="JFF5" s="94"/>
      <c r="JFG5" s="94"/>
      <c r="JFH5" s="94"/>
      <c r="JFI5" s="94"/>
      <c r="JFJ5" s="94"/>
      <c r="JFK5" s="94"/>
      <c r="JFL5" s="94"/>
      <c r="JFM5" s="94"/>
      <c r="JFN5" s="94"/>
      <c r="JFO5" s="94"/>
      <c r="JFP5" s="94"/>
      <c r="JFQ5" s="94"/>
      <c r="JFR5" s="94"/>
      <c r="JFS5" s="94"/>
      <c r="JFT5" s="94"/>
      <c r="JFU5" s="94"/>
      <c r="JFV5" s="94"/>
      <c r="JFW5" s="94"/>
      <c r="JFX5" s="94"/>
      <c r="JFY5" s="94"/>
      <c r="JFZ5" s="94"/>
      <c r="JGA5" s="94"/>
      <c r="JGB5" s="94"/>
      <c r="JGC5" s="94"/>
      <c r="JGD5" s="94"/>
      <c r="JGE5" s="94"/>
      <c r="JGF5" s="94"/>
      <c r="JGG5" s="94"/>
      <c r="JGH5" s="94"/>
      <c r="JGI5" s="94"/>
      <c r="JGJ5" s="94"/>
      <c r="JGK5" s="94"/>
      <c r="JGL5" s="94"/>
      <c r="JGM5" s="94"/>
      <c r="JGN5" s="94"/>
      <c r="JGO5" s="94"/>
      <c r="JGP5" s="94"/>
      <c r="JGQ5" s="94"/>
      <c r="JGR5" s="94"/>
      <c r="JGS5" s="94"/>
      <c r="JGT5" s="94"/>
      <c r="JGU5" s="94"/>
      <c r="JGV5" s="94"/>
      <c r="JGW5" s="94"/>
      <c r="JGX5" s="94"/>
      <c r="JGY5" s="94"/>
      <c r="JGZ5" s="94"/>
      <c r="JHA5" s="94"/>
      <c r="JHB5" s="94"/>
      <c r="JHC5" s="94"/>
      <c r="JHD5" s="94"/>
      <c r="JHE5" s="94"/>
      <c r="JHF5" s="94"/>
      <c r="JHG5" s="94"/>
      <c r="JHH5" s="94"/>
      <c r="JHI5" s="94"/>
      <c r="JHJ5" s="94"/>
      <c r="JHK5" s="94"/>
      <c r="JHL5" s="94"/>
      <c r="JHM5" s="94"/>
      <c r="JHN5" s="94"/>
      <c r="JHO5" s="94"/>
      <c r="JHP5" s="94"/>
      <c r="JHQ5" s="94"/>
      <c r="JHR5" s="94"/>
      <c r="JHS5" s="94"/>
      <c r="JHT5" s="94"/>
      <c r="JHU5" s="94"/>
      <c r="JHV5" s="94"/>
      <c r="JHW5" s="94"/>
      <c r="JHX5" s="94"/>
      <c r="JHY5" s="94"/>
      <c r="JHZ5" s="94"/>
      <c r="JIA5" s="94"/>
      <c r="JIB5" s="94"/>
      <c r="JIC5" s="94"/>
      <c r="JID5" s="94"/>
      <c r="JIE5" s="94"/>
      <c r="JIF5" s="94"/>
      <c r="JIG5" s="94"/>
      <c r="JIH5" s="94"/>
      <c r="JII5" s="94"/>
      <c r="JIJ5" s="94"/>
      <c r="JIK5" s="94"/>
      <c r="JIL5" s="94"/>
      <c r="JIM5" s="94"/>
      <c r="JIN5" s="94"/>
      <c r="JIO5" s="94"/>
      <c r="JIP5" s="94"/>
      <c r="JIQ5" s="94"/>
      <c r="JIR5" s="94"/>
      <c r="JIS5" s="94"/>
      <c r="JIT5" s="94"/>
      <c r="JIU5" s="94"/>
      <c r="JIV5" s="94"/>
      <c r="JIW5" s="94"/>
      <c r="JIX5" s="94"/>
      <c r="JIY5" s="94"/>
      <c r="JIZ5" s="94"/>
      <c r="JJA5" s="94"/>
      <c r="JJB5" s="94"/>
      <c r="JJC5" s="94"/>
      <c r="JJD5" s="94"/>
      <c r="JJE5" s="94"/>
      <c r="JJF5" s="94"/>
      <c r="JJG5" s="94"/>
      <c r="JJH5" s="94"/>
      <c r="JJI5" s="94"/>
      <c r="JJJ5" s="94"/>
      <c r="JJK5" s="94"/>
      <c r="JJL5" s="94"/>
      <c r="JJM5" s="94"/>
      <c r="JJN5" s="94"/>
      <c r="JJO5" s="94"/>
      <c r="JJP5" s="94"/>
      <c r="JJQ5" s="94"/>
      <c r="JJR5" s="94"/>
      <c r="JJS5" s="94"/>
      <c r="JJT5" s="94"/>
      <c r="JJU5" s="94"/>
      <c r="JJV5" s="94"/>
      <c r="JJW5" s="94"/>
      <c r="JJX5" s="94"/>
      <c r="JJY5" s="94"/>
      <c r="JJZ5" s="94"/>
      <c r="JKA5" s="94"/>
      <c r="JKB5" s="94"/>
      <c r="JKC5" s="94"/>
      <c r="JKD5" s="94"/>
      <c r="JKE5" s="94"/>
      <c r="JKF5" s="94"/>
      <c r="JKG5" s="94"/>
      <c r="JKH5" s="94"/>
      <c r="JKI5" s="94"/>
      <c r="JKJ5" s="94"/>
      <c r="JKK5" s="94"/>
      <c r="JKL5" s="94"/>
      <c r="JKM5" s="94"/>
      <c r="JKN5" s="94"/>
      <c r="JKO5" s="94"/>
      <c r="JKP5" s="94"/>
      <c r="JKQ5" s="94"/>
      <c r="JKR5" s="94"/>
      <c r="JKS5" s="94"/>
      <c r="JKT5" s="94"/>
      <c r="JKU5" s="94"/>
      <c r="JKV5" s="94"/>
      <c r="JKW5" s="94"/>
      <c r="JKX5" s="94"/>
      <c r="JKY5" s="94"/>
      <c r="JKZ5" s="94"/>
      <c r="JLA5" s="94"/>
      <c r="JLB5" s="94"/>
      <c r="JLC5" s="94"/>
      <c r="JLD5" s="94"/>
      <c r="JLE5" s="94"/>
      <c r="JLF5" s="94"/>
      <c r="JLG5" s="94"/>
      <c r="JLH5" s="94"/>
      <c r="JLI5" s="94"/>
      <c r="JLJ5" s="94"/>
      <c r="JLK5" s="94"/>
      <c r="JLL5" s="94"/>
      <c r="JLM5" s="94"/>
      <c r="JLN5" s="94"/>
      <c r="JLO5" s="94"/>
      <c r="JLP5" s="94"/>
      <c r="JLQ5" s="94"/>
      <c r="JLR5" s="94"/>
      <c r="JLS5" s="94"/>
      <c r="JLT5" s="94"/>
      <c r="JLU5" s="94"/>
      <c r="JLV5" s="94"/>
      <c r="JLW5" s="94"/>
      <c r="JLX5" s="94"/>
      <c r="JLY5" s="94"/>
      <c r="JLZ5" s="94"/>
      <c r="JMA5" s="94"/>
      <c r="JMB5" s="94"/>
      <c r="JMC5" s="94"/>
      <c r="JMD5" s="94"/>
      <c r="JME5" s="94"/>
      <c r="JMF5" s="94"/>
      <c r="JMG5" s="94"/>
      <c r="JMH5" s="94"/>
      <c r="JMI5" s="94"/>
      <c r="JMJ5" s="94"/>
      <c r="JMK5" s="94"/>
      <c r="JML5" s="94"/>
      <c r="JMM5" s="94"/>
      <c r="JMN5" s="94"/>
      <c r="JMO5" s="94"/>
      <c r="JMP5" s="94"/>
      <c r="JMQ5" s="94"/>
      <c r="JMR5" s="94"/>
      <c r="JMS5" s="94"/>
      <c r="JMT5" s="94"/>
      <c r="JMU5" s="94"/>
      <c r="JMV5" s="94"/>
      <c r="JMW5" s="94"/>
      <c r="JMX5" s="94"/>
      <c r="JMY5" s="94"/>
      <c r="JMZ5" s="94"/>
      <c r="JNA5" s="94"/>
      <c r="JNB5" s="94"/>
      <c r="JNC5" s="94"/>
      <c r="JND5" s="94"/>
      <c r="JNE5" s="94"/>
      <c r="JNF5" s="94"/>
      <c r="JNG5" s="94"/>
      <c r="JNH5" s="94"/>
      <c r="JNI5" s="94"/>
      <c r="JNJ5" s="94"/>
      <c r="JNK5" s="94"/>
      <c r="JNL5" s="94"/>
      <c r="JNM5" s="94"/>
      <c r="JNN5" s="94"/>
      <c r="JNO5" s="94"/>
      <c r="JNP5" s="94"/>
      <c r="JNQ5" s="94"/>
      <c r="JNR5" s="94"/>
      <c r="JNS5" s="94"/>
      <c r="JNT5" s="94"/>
      <c r="JNU5" s="94"/>
      <c r="JNV5" s="94"/>
      <c r="JNW5" s="94"/>
      <c r="JNX5" s="94"/>
      <c r="JNY5" s="94"/>
      <c r="JNZ5" s="94"/>
      <c r="JOA5" s="94"/>
      <c r="JOB5" s="94"/>
      <c r="JOC5" s="94"/>
      <c r="JOD5" s="94"/>
      <c r="JOE5" s="94"/>
      <c r="JOF5" s="94"/>
      <c r="JOG5" s="94"/>
      <c r="JOH5" s="94"/>
      <c r="JOI5" s="94"/>
      <c r="JOJ5" s="94"/>
      <c r="JOK5" s="94"/>
      <c r="JOL5" s="94"/>
      <c r="JOM5" s="94"/>
      <c r="JON5" s="94"/>
      <c r="JOO5" s="94"/>
      <c r="JOP5" s="94"/>
      <c r="JOQ5" s="94"/>
      <c r="JOR5" s="94"/>
      <c r="JOS5" s="94"/>
      <c r="JOT5" s="94"/>
      <c r="JOU5" s="94"/>
      <c r="JOV5" s="94"/>
      <c r="JOW5" s="94"/>
      <c r="JOX5" s="94"/>
      <c r="JOY5" s="94"/>
      <c r="JOZ5" s="94"/>
      <c r="JPA5" s="94"/>
      <c r="JPB5" s="94"/>
      <c r="JPC5" s="94"/>
      <c r="JPD5" s="94"/>
      <c r="JPE5" s="94"/>
      <c r="JPF5" s="94"/>
      <c r="JPG5" s="94"/>
      <c r="JPH5" s="94"/>
      <c r="JPI5" s="94"/>
      <c r="JPJ5" s="94"/>
      <c r="JPK5" s="94"/>
      <c r="JPL5" s="94"/>
      <c r="JPM5" s="94"/>
      <c r="JPN5" s="94"/>
      <c r="JPO5" s="94"/>
      <c r="JPP5" s="94"/>
      <c r="JPQ5" s="94"/>
      <c r="JPR5" s="94"/>
      <c r="JPS5" s="94"/>
      <c r="JPT5" s="94"/>
      <c r="JPU5" s="94"/>
      <c r="JPV5" s="94"/>
      <c r="JPW5" s="94"/>
      <c r="JPX5" s="94"/>
      <c r="JPY5" s="94"/>
      <c r="JPZ5" s="94"/>
      <c r="JQA5" s="94"/>
      <c r="JQB5" s="94"/>
      <c r="JQC5" s="94"/>
      <c r="JQD5" s="94"/>
      <c r="JQE5" s="94"/>
      <c r="JQF5" s="94"/>
      <c r="JQG5" s="94"/>
      <c r="JQH5" s="94"/>
      <c r="JQI5" s="94"/>
      <c r="JQJ5" s="94"/>
      <c r="JQK5" s="94"/>
      <c r="JQL5" s="94"/>
      <c r="JQM5" s="94"/>
      <c r="JQN5" s="94"/>
      <c r="JQO5" s="94"/>
      <c r="JQP5" s="94"/>
      <c r="JQQ5" s="94"/>
      <c r="JQR5" s="94"/>
      <c r="JQS5" s="94"/>
      <c r="JQT5" s="94"/>
      <c r="JQU5" s="94"/>
      <c r="JQV5" s="94"/>
      <c r="JQW5" s="94"/>
      <c r="JQX5" s="94"/>
      <c r="JQY5" s="94"/>
      <c r="JQZ5" s="94"/>
      <c r="JRA5" s="94"/>
      <c r="JRB5" s="94"/>
      <c r="JRC5" s="94"/>
      <c r="JRD5" s="94"/>
      <c r="JRE5" s="94"/>
      <c r="JRF5" s="94"/>
      <c r="JRG5" s="94"/>
      <c r="JRH5" s="94"/>
      <c r="JRI5" s="94"/>
      <c r="JRJ5" s="94"/>
      <c r="JRK5" s="94"/>
      <c r="JRL5" s="94"/>
      <c r="JRM5" s="94"/>
      <c r="JRN5" s="94"/>
      <c r="JRO5" s="94"/>
      <c r="JRP5" s="94"/>
      <c r="JRQ5" s="94"/>
      <c r="JRR5" s="94"/>
      <c r="JRS5" s="94"/>
      <c r="JRT5" s="94"/>
      <c r="JRU5" s="94"/>
      <c r="JRV5" s="94"/>
      <c r="JRW5" s="94"/>
      <c r="JRX5" s="94"/>
      <c r="JRY5" s="94"/>
      <c r="JRZ5" s="94"/>
      <c r="JSA5" s="94"/>
      <c r="JSB5" s="94"/>
      <c r="JSC5" s="94"/>
      <c r="JSD5" s="94"/>
      <c r="JSE5" s="94"/>
      <c r="JSF5" s="94"/>
      <c r="JSG5" s="94"/>
      <c r="JSH5" s="94"/>
      <c r="JSI5" s="94"/>
      <c r="JSJ5" s="94"/>
      <c r="JSK5" s="94"/>
      <c r="JSL5" s="94"/>
      <c r="JSM5" s="94"/>
      <c r="JSN5" s="94"/>
      <c r="JSO5" s="94"/>
      <c r="JSP5" s="94"/>
      <c r="JSQ5" s="94"/>
      <c r="JSR5" s="94"/>
      <c r="JSS5" s="94"/>
      <c r="JST5" s="94"/>
      <c r="JSU5" s="94"/>
      <c r="JSV5" s="94"/>
      <c r="JSW5" s="94"/>
      <c r="JSX5" s="94"/>
      <c r="JSY5" s="94"/>
      <c r="JSZ5" s="94"/>
      <c r="JTA5" s="94"/>
      <c r="JTB5" s="94"/>
      <c r="JTC5" s="94"/>
      <c r="JTD5" s="94"/>
      <c r="JTE5" s="94"/>
      <c r="JTF5" s="94"/>
      <c r="JTG5" s="94"/>
      <c r="JTH5" s="94"/>
      <c r="JTI5" s="94"/>
      <c r="JTJ5" s="94"/>
      <c r="JTK5" s="94"/>
      <c r="JTL5" s="94"/>
      <c r="JTM5" s="94"/>
      <c r="JTN5" s="94"/>
      <c r="JTO5" s="94"/>
      <c r="JTP5" s="94"/>
      <c r="JTQ5" s="94"/>
      <c r="JTR5" s="94"/>
      <c r="JTS5" s="94"/>
      <c r="JTT5" s="94"/>
      <c r="JTU5" s="94"/>
      <c r="JTV5" s="94"/>
      <c r="JTW5" s="94"/>
      <c r="JTX5" s="94"/>
      <c r="JTY5" s="94"/>
      <c r="JTZ5" s="94"/>
      <c r="JUA5" s="94"/>
      <c r="JUB5" s="94"/>
      <c r="JUC5" s="94"/>
      <c r="JUD5" s="94"/>
      <c r="JUE5" s="94"/>
      <c r="JUF5" s="94"/>
      <c r="JUG5" s="94"/>
      <c r="JUH5" s="94"/>
      <c r="JUI5" s="94"/>
      <c r="JUJ5" s="94"/>
      <c r="JUK5" s="94"/>
      <c r="JUL5" s="94"/>
      <c r="JUM5" s="94"/>
      <c r="JUN5" s="94"/>
      <c r="JUO5" s="94"/>
      <c r="JUP5" s="94"/>
      <c r="JUQ5" s="94"/>
      <c r="JUR5" s="94"/>
      <c r="JUS5" s="94"/>
      <c r="JUT5" s="94"/>
      <c r="JUU5" s="94"/>
      <c r="JUV5" s="94"/>
      <c r="JUW5" s="94"/>
      <c r="JUX5" s="94"/>
      <c r="JUY5" s="94"/>
      <c r="JUZ5" s="94"/>
      <c r="JVA5" s="94"/>
      <c r="JVB5" s="94"/>
      <c r="JVC5" s="94"/>
      <c r="JVD5" s="94"/>
      <c r="JVE5" s="94"/>
      <c r="JVF5" s="94"/>
      <c r="JVG5" s="94"/>
      <c r="JVH5" s="94"/>
      <c r="JVI5" s="94"/>
      <c r="JVJ5" s="94"/>
      <c r="JVK5" s="94"/>
      <c r="JVL5" s="94"/>
      <c r="JVM5" s="94"/>
      <c r="JVN5" s="94"/>
      <c r="JVO5" s="94"/>
      <c r="JVP5" s="94"/>
      <c r="JVQ5" s="94"/>
      <c r="JVR5" s="94"/>
      <c r="JVS5" s="94"/>
      <c r="JVT5" s="94"/>
      <c r="JVU5" s="94"/>
      <c r="JVV5" s="94"/>
      <c r="JVW5" s="94"/>
      <c r="JVX5" s="94"/>
      <c r="JVY5" s="94"/>
      <c r="JVZ5" s="94"/>
      <c r="JWA5" s="94"/>
      <c r="JWB5" s="94"/>
      <c r="JWC5" s="94"/>
      <c r="JWD5" s="94"/>
      <c r="JWE5" s="94"/>
      <c r="JWF5" s="94"/>
      <c r="JWG5" s="94"/>
      <c r="JWH5" s="94"/>
      <c r="JWI5" s="94"/>
      <c r="JWJ5" s="94"/>
      <c r="JWK5" s="94"/>
      <c r="JWL5" s="94"/>
      <c r="JWM5" s="94"/>
      <c r="JWN5" s="94"/>
      <c r="JWO5" s="94"/>
      <c r="JWP5" s="94"/>
      <c r="JWQ5" s="94"/>
      <c r="JWR5" s="94"/>
      <c r="JWS5" s="94"/>
      <c r="JWT5" s="94"/>
      <c r="JWU5" s="94"/>
      <c r="JWV5" s="94"/>
      <c r="JWW5" s="94"/>
      <c r="JWX5" s="94"/>
      <c r="JWY5" s="94"/>
      <c r="JWZ5" s="94"/>
      <c r="JXA5" s="94"/>
      <c r="JXB5" s="94"/>
      <c r="JXC5" s="94"/>
      <c r="JXD5" s="94"/>
      <c r="JXE5" s="94"/>
      <c r="JXF5" s="94"/>
      <c r="JXG5" s="94"/>
      <c r="JXH5" s="94"/>
      <c r="JXI5" s="94"/>
      <c r="JXJ5" s="94"/>
      <c r="JXK5" s="94"/>
      <c r="JXL5" s="94"/>
      <c r="JXM5" s="94"/>
      <c r="JXN5" s="94"/>
      <c r="JXO5" s="94"/>
      <c r="JXP5" s="94"/>
      <c r="JXQ5" s="94"/>
      <c r="JXR5" s="94"/>
      <c r="JXS5" s="94"/>
      <c r="JXT5" s="94"/>
      <c r="JXU5" s="94"/>
      <c r="JXV5" s="94"/>
      <c r="JXW5" s="94"/>
      <c r="JXX5" s="94"/>
      <c r="JXY5" s="94"/>
      <c r="JXZ5" s="94"/>
      <c r="JYA5" s="94"/>
      <c r="JYB5" s="94"/>
      <c r="JYC5" s="94"/>
      <c r="JYD5" s="94"/>
      <c r="JYE5" s="94"/>
      <c r="JYF5" s="94"/>
      <c r="JYG5" s="94"/>
      <c r="JYH5" s="94"/>
      <c r="JYI5" s="94"/>
      <c r="JYJ5" s="94"/>
      <c r="JYK5" s="94"/>
      <c r="JYL5" s="94"/>
      <c r="JYM5" s="94"/>
      <c r="JYN5" s="94"/>
      <c r="JYO5" s="94"/>
      <c r="JYP5" s="94"/>
      <c r="JYQ5" s="94"/>
      <c r="JYR5" s="94"/>
      <c r="JYS5" s="94"/>
      <c r="JYT5" s="94"/>
      <c r="JYU5" s="94"/>
      <c r="JYV5" s="94"/>
      <c r="JYW5" s="94"/>
      <c r="JYX5" s="94"/>
      <c r="JYY5" s="94"/>
      <c r="JYZ5" s="94"/>
      <c r="JZA5" s="94"/>
      <c r="JZB5" s="94"/>
      <c r="JZC5" s="94"/>
      <c r="JZD5" s="94"/>
      <c r="JZE5" s="94"/>
      <c r="JZF5" s="94"/>
      <c r="JZG5" s="94"/>
      <c r="JZH5" s="94"/>
      <c r="JZI5" s="94"/>
      <c r="JZJ5" s="94"/>
      <c r="JZK5" s="94"/>
      <c r="JZL5" s="94"/>
      <c r="JZM5" s="94"/>
      <c r="JZN5" s="94"/>
      <c r="JZO5" s="94"/>
      <c r="JZP5" s="94"/>
      <c r="JZQ5" s="94"/>
      <c r="JZR5" s="94"/>
      <c r="JZS5" s="94"/>
      <c r="JZT5" s="94"/>
      <c r="JZU5" s="94"/>
      <c r="JZV5" s="94"/>
      <c r="JZW5" s="94"/>
      <c r="JZX5" s="94"/>
      <c r="JZY5" s="94"/>
      <c r="JZZ5" s="94"/>
      <c r="KAA5" s="94"/>
      <c r="KAB5" s="94"/>
      <c r="KAC5" s="94"/>
      <c r="KAD5" s="94"/>
      <c r="KAE5" s="94"/>
      <c r="KAF5" s="94"/>
      <c r="KAG5" s="94"/>
      <c r="KAH5" s="94"/>
      <c r="KAI5" s="94"/>
      <c r="KAJ5" s="94"/>
      <c r="KAK5" s="94"/>
      <c r="KAL5" s="94"/>
      <c r="KAM5" s="94"/>
      <c r="KAN5" s="94"/>
      <c r="KAO5" s="94"/>
      <c r="KAP5" s="94"/>
      <c r="KAQ5" s="94"/>
      <c r="KAR5" s="94"/>
      <c r="KAS5" s="94"/>
      <c r="KAT5" s="94"/>
      <c r="KAU5" s="94"/>
      <c r="KAV5" s="94"/>
      <c r="KAW5" s="94"/>
      <c r="KAX5" s="94"/>
      <c r="KAY5" s="94"/>
      <c r="KAZ5" s="94"/>
      <c r="KBA5" s="94"/>
      <c r="KBB5" s="94"/>
      <c r="KBC5" s="94"/>
      <c r="KBD5" s="94"/>
      <c r="KBE5" s="94"/>
      <c r="KBF5" s="94"/>
      <c r="KBG5" s="94"/>
      <c r="KBH5" s="94"/>
      <c r="KBI5" s="94"/>
      <c r="KBJ5" s="94"/>
      <c r="KBK5" s="94"/>
      <c r="KBL5" s="94"/>
      <c r="KBM5" s="94"/>
      <c r="KBN5" s="94"/>
      <c r="KBO5" s="94"/>
      <c r="KBP5" s="94"/>
      <c r="KBQ5" s="94"/>
      <c r="KBR5" s="94"/>
      <c r="KBS5" s="94"/>
      <c r="KBT5" s="94"/>
      <c r="KBU5" s="94"/>
      <c r="KBV5" s="94"/>
      <c r="KBW5" s="94"/>
      <c r="KBX5" s="94"/>
      <c r="KBY5" s="94"/>
      <c r="KBZ5" s="94"/>
      <c r="KCA5" s="94"/>
      <c r="KCB5" s="94"/>
      <c r="KCC5" s="94"/>
      <c r="KCD5" s="94"/>
      <c r="KCE5" s="94"/>
      <c r="KCF5" s="94"/>
      <c r="KCG5" s="94"/>
      <c r="KCH5" s="94"/>
      <c r="KCI5" s="94"/>
      <c r="KCJ5" s="94"/>
      <c r="KCK5" s="94"/>
      <c r="KCL5" s="94"/>
      <c r="KCM5" s="94"/>
      <c r="KCN5" s="94"/>
      <c r="KCO5" s="94"/>
      <c r="KCP5" s="94"/>
      <c r="KCQ5" s="94"/>
      <c r="KCR5" s="94"/>
      <c r="KCS5" s="94"/>
      <c r="KCT5" s="94"/>
      <c r="KCU5" s="94"/>
      <c r="KCV5" s="94"/>
      <c r="KCW5" s="94"/>
      <c r="KCX5" s="94"/>
      <c r="KCY5" s="94"/>
      <c r="KCZ5" s="94"/>
      <c r="KDA5" s="94"/>
      <c r="KDB5" s="94"/>
      <c r="KDC5" s="94"/>
      <c r="KDD5" s="94"/>
      <c r="KDE5" s="94"/>
      <c r="KDF5" s="94"/>
      <c r="KDG5" s="94"/>
      <c r="KDH5" s="94"/>
      <c r="KDI5" s="94"/>
      <c r="KDJ5" s="94"/>
      <c r="KDK5" s="94"/>
      <c r="KDL5" s="94"/>
      <c r="KDM5" s="94"/>
      <c r="KDN5" s="94"/>
      <c r="KDO5" s="94"/>
      <c r="KDP5" s="94"/>
      <c r="KDQ5" s="94"/>
      <c r="KDR5" s="94"/>
      <c r="KDS5" s="94"/>
      <c r="KDT5" s="94"/>
      <c r="KDU5" s="94"/>
      <c r="KDV5" s="94"/>
      <c r="KDW5" s="94"/>
      <c r="KDX5" s="94"/>
      <c r="KDY5" s="94"/>
      <c r="KDZ5" s="94"/>
      <c r="KEA5" s="94"/>
      <c r="KEB5" s="94"/>
      <c r="KEC5" s="94"/>
      <c r="KED5" s="94"/>
      <c r="KEE5" s="94"/>
      <c r="KEF5" s="94"/>
      <c r="KEG5" s="94"/>
      <c r="KEH5" s="94"/>
      <c r="KEI5" s="94"/>
      <c r="KEJ5" s="94"/>
      <c r="KEK5" s="94"/>
      <c r="KEL5" s="94"/>
      <c r="KEM5" s="94"/>
      <c r="KEN5" s="94"/>
      <c r="KEO5" s="94"/>
      <c r="KEP5" s="94"/>
      <c r="KEQ5" s="94"/>
      <c r="KER5" s="94"/>
      <c r="KES5" s="94"/>
      <c r="KET5" s="94"/>
      <c r="KEU5" s="94"/>
      <c r="KEV5" s="94"/>
      <c r="KEW5" s="94"/>
      <c r="KEX5" s="94"/>
      <c r="KEY5" s="94"/>
      <c r="KEZ5" s="94"/>
      <c r="KFA5" s="94"/>
      <c r="KFB5" s="94"/>
      <c r="KFC5" s="94"/>
      <c r="KFD5" s="94"/>
      <c r="KFE5" s="94"/>
      <c r="KFF5" s="94"/>
      <c r="KFG5" s="94"/>
      <c r="KFH5" s="94"/>
      <c r="KFI5" s="94"/>
      <c r="KFJ5" s="94"/>
      <c r="KFK5" s="94"/>
      <c r="KFL5" s="94"/>
      <c r="KFM5" s="94"/>
      <c r="KFN5" s="94"/>
      <c r="KFO5" s="94"/>
      <c r="KFP5" s="94"/>
      <c r="KFQ5" s="94"/>
      <c r="KFR5" s="94"/>
      <c r="KFS5" s="94"/>
      <c r="KFT5" s="94"/>
      <c r="KFU5" s="94"/>
      <c r="KFV5" s="94"/>
      <c r="KFW5" s="94"/>
      <c r="KFX5" s="94"/>
      <c r="KFY5" s="94"/>
      <c r="KFZ5" s="94"/>
      <c r="KGA5" s="94"/>
      <c r="KGB5" s="94"/>
      <c r="KGC5" s="94"/>
      <c r="KGD5" s="94"/>
      <c r="KGE5" s="94"/>
      <c r="KGF5" s="94"/>
      <c r="KGG5" s="94"/>
      <c r="KGH5" s="94"/>
      <c r="KGI5" s="94"/>
      <c r="KGJ5" s="94"/>
      <c r="KGK5" s="94"/>
      <c r="KGL5" s="94"/>
      <c r="KGM5" s="94"/>
      <c r="KGN5" s="94"/>
      <c r="KGO5" s="94"/>
      <c r="KGP5" s="94"/>
      <c r="KGQ5" s="94"/>
      <c r="KGR5" s="94"/>
      <c r="KGS5" s="94"/>
      <c r="KGT5" s="94"/>
      <c r="KGU5" s="94"/>
      <c r="KGV5" s="94"/>
      <c r="KGW5" s="94"/>
      <c r="KGX5" s="94"/>
      <c r="KGY5" s="94"/>
      <c r="KGZ5" s="94"/>
      <c r="KHA5" s="94"/>
      <c r="KHB5" s="94"/>
      <c r="KHC5" s="94"/>
      <c r="KHD5" s="94"/>
      <c r="KHE5" s="94"/>
      <c r="KHF5" s="94"/>
      <c r="KHG5" s="94"/>
      <c r="KHH5" s="94"/>
      <c r="KHI5" s="94"/>
      <c r="KHJ5" s="94"/>
      <c r="KHK5" s="94"/>
      <c r="KHL5" s="94"/>
      <c r="KHM5" s="94"/>
      <c r="KHN5" s="94"/>
      <c r="KHO5" s="94"/>
      <c r="KHP5" s="94"/>
      <c r="KHQ5" s="94"/>
      <c r="KHR5" s="94"/>
      <c r="KHS5" s="94"/>
      <c r="KHT5" s="94"/>
      <c r="KHU5" s="94"/>
      <c r="KHV5" s="94"/>
      <c r="KHW5" s="94"/>
      <c r="KHX5" s="94"/>
      <c r="KHY5" s="94"/>
      <c r="KHZ5" s="94"/>
      <c r="KIA5" s="94"/>
      <c r="KIB5" s="94"/>
      <c r="KIC5" s="94"/>
      <c r="KID5" s="94"/>
      <c r="KIE5" s="94"/>
      <c r="KIF5" s="94"/>
      <c r="KIG5" s="94"/>
      <c r="KIH5" s="94"/>
      <c r="KII5" s="94"/>
      <c r="KIJ5" s="94"/>
      <c r="KIK5" s="94"/>
      <c r="KIL5" s="94"/>
      <c r="KIM5" s="94"/>
      <c r="KIN5" s="94"/>
      <c r="KIO5" s="94"/>
      <c r="KIP5" s="94"/>
      <c r="KIQ5" s="94"/>
      <c r="KIR5" s="94"/>
      <c r="KIS5" s="94"/>
      <c r="KIT5" s="94"/>
      <c r="KIU5" s="94"/>
      <c r="KIV5" s="94"/>
      <c r="KIW5" s="94"/>
      <c r="KIX5" s="94"/>
      <c r="KIY5" s="94"/>
      <c r="KIZ5" s="94"/>
      <c r="KJA5" s="94"/>
      <c r="KJB5" s="94"/>
      <c r="KJC5" s="94"/>
      <c r="KJD5" s="94"/>
      <c r="KJE5" s="94"/>
      <c r="KJF5" s="94"/>
      <c r="KJG5" s="94"/>
      <c r="KJH5" s="94"/>
      <c r="KJI5" s="94"/>
      <c r="KJJ5" s="94"/>
      <c r="KJK5" s="94"/>
      <c r="KJL5" s="94"/>
      <c r="KJM5" s="94"/>
      <c r="KJN5" s="94"/>
      <c r="KJO5" s="94"/>
      <c r="KJP5" s="94"/>
      <c r="KJQ5" s="94"/>
      <c r="KJR5" s="94"/>
      <c r="KJS5" s="94"/>
      <c r="KJT5" s="94"/>
      <c r="KJU5" s="94"/>
      <c r="KJV5" s="94"/>
      <c r="KJW5" s="94"/>
      <c r="KJX5" s="94"/>
      <c r="KJY5" s="94"/>
      <c r="KJZ5" s="94"/>
      <c r="KKA5" s="94"/>
      <c r="KKB5" s="94"/>
      <c r="KKC5" s="94"/>
      <c r="KKD5" s="94"/>
      <c r="KKE5" s="94"/>
      <c r="KKF5" s="94"/>
      <c r="KKG5" s="94"/>
      <c r="KKH5" s="94"/>
      <c r="KKI5" s="94"/>
      <c r="KKJ5" s="94"/>
      <c r="KKK5" s="94"/>
      <c r="KKL5" s="94"/>
      <c r="KKM5" s="94"/>
      <c r="KKN5" s="94"/>
      <c r="KKO5" s="94"/>
      <c r="KKP5" s="94"/>
      <c r="KKQ5" s="94"/>
      <c r="KKR5" s="94"/>
      <c r="KKS5" s="94"/>
      <c r="KKT5" s="94"/>
      <c r="KKU5" s="94"/>
      <c r="KKV5" s="94"/>
      <c r="KKW5" s="94"/>
      <c r="KKX5" s="94"/>
      <c r="KKY5" s="94"/>
      <c r="KKZ5" s="94"/>
      <c r="KLA5" s="94"/>
      <c r="KLB5" s="94"/>
      <c r="KLC5" s="94"/>
      <c r="KLD5" s="94"/>
      <c r="KLE5" s="94"/>
      <c r="KLF5" s="94"/>
      <c r="KLG5" s="94"/>
      <c r="KLH5" s="94"/>
      <c r="KLI5" s="94"/>
      <c r="KLJ5" s="94"/>
      <c r="KLK5" s="94"/>
      <c r="KLL5" s="94"/>
      <c r="KLM5" s="94"/>
      <c r="KLN5" s="94"/>
      <c r="KLO5" s="94"/>
      <c r="KLP5" s="94"/>
      <c r="KLQ5" s="94"/>
      <c r="KLR5" s="94"/>
      <c r="KLS5" s="94"/>
      <c r="KLT5" s="94"/>
      <c r="KLU5" s="94"/>
      <c r="KLV5" s="94"/>
      <c r="KLW5" s="94"/>
      <c r="KLX5" s="94"/>
      <c r="KLY5" s="94"/>
      <c r="KLZ5" s="94"/>
      <c r="KMA5" s="94"/>
      <c r="KMB5" s="94"/>
      <c r="KMC5" s="94"/>
      <c r="KMD5" s="94"/>
      <c r="KME5" s="94"/>
      <c r="KMF5" s="94"/>
      <c r="KMG5" s="94"/>
      <c r="KMH5" s="94"/>
      <c r="KMI5" s="94"/>
      <c r="KMJ5" s="94"/>
      <c r="KMK5" s="94"/>
      <c r="KML5" s="94"/>
      <c r="KMM5" s="94"/>
      <c r="KMN5" s="94"/>
      <c r="KMO5" s="94"/>
      <c r="KMP5" s="94"/>
      <c r="KMQ5" s="94"/>
      <c r="KMR5" s="94"/>
      <c r="KMS5" s="94"/>
      <c r="KMT5" s="94"/>
      <c r="KMU5" s="94"/>
      <c r="KMV5" s="94"/>
      <c r="KMW5" s="94"/>
      <c r="KMX5" s="94"/>
      <c r="KMY5" s="94"/>
      <c r="KMZ5" s="94"/>
      <c r="KNA5" s="94"/>
      <c r="KNB5" s="94"/>
      <c r="KNC5" s="94"/>
      <c r="KND5" s="94"/>
      <c r="KNE5" s="94"/>
      <c r="KNF5" s="94"/>
      <c r="KNG5" s="94"/>
      <c r="KNH5" s="94"/>
      <c r="KNI5" s="94"/>
      <c r="KNJ5" s="94"/>
      <c r="KNK5" s="94"/>
      <c r="KNL5" s="94"/>
      <c r="KNM5" s="94"/>
      <c r="KNN5" s="94"/>
      <c r="KNO5" s="94"/>
      <c r="KNP5" s="94"/>
      <c r="KNQ5" s="94"/>
      <c r="KNR5" s="94"/>
      <c r="KNS5" s="94"/>
      <c r="KNT5" s="94"/>
      <c r="KNU5" s="94"/>
      <c r="KNV5" s="94"/>
      <c r="KNW5" s="94"/>
      <c r="KNX5" s="94"/>
      <c r="KNY5" s="94"/>
      <c r="KNZ5" s="94"/>
      <c r="KOA5" s="94"/>
      <c r="KOB5" s="94"/>
      <c r="KOC5" s="94"/>
      <c r="KOD5" s="94"/>
      <c r="KOE5" s="94"/>
      <c r="KOF5" s="94"/>
      <c r="KOG5" s="94"/>
      <c r="KOH5" s="94"/>
      <c r="KOI5" s="94"/>
      <c r="KOJ5" s="94"/>
      <c r="KOK5" s="94"/>
      <c r="KOL5" s="94"/>
      <c r="KOM5" s="94"/>
      <c r="KON5" s="94"/>
      <c r="KOO5" s="94"/>
      <c r="KOP5" s="94"/>
      <c r="KOQ5" s="94"/>
      <c r="KOR5" s="94"/>
      <c r="KOS5" s="94"/>
      <c r="KOT5" s="94"/>
      <c r="KOU5" s="94"/>
      <c r="KOV5" s="94"/>
      <c r="KOW5" s="94"/>
      <c r="KOX5" s="94"/>
      <c r="KOY5" s="94"/>
      <c r="KOZ5" s="94"/>
      <c r="KPA5" s="94"/>
      <c r="KPB5" s="94"/>
      <c r="KPC5" s="94"/>
      <c r="KPD5" s="94"/>
      <c r="KPE5" s="94"/>
      <c r="KPF5" s="94"/>
      <c r="KPG5" s="94"/>
      <c r="KPH5" s="94"/>
      <c r="KPI5" s="94"/>
      <c r="KPJ5" s="94"/>
      <c r="KPK5" s="94"/>
      <c r="KPL5" s="94"/>
      <c r="KPM5" s="94"/>
      <c r="KPN5" s="94"/>
      <c r="KPO5" s="94"/>
      <c r="KPP5" s="94"/>
      <c r="KPQ5" s="94"/>
      <c r="KPR5" s="94"/>
      <c r="KPS5" s="94"/>
      <c r="KPT5" s="94"/>
      <c r="KPU5" s="94"/>
      <c r="KPV5" s="94"/>
      <c r="KPW5" s="94"/>
      <c r="KPX5" s="94"/>
      <c r="KPY5" s="94"/>
      <c r="KPZ5" s="94"/>
      <c r="KQA5" s="94"/>
      <c r="KQB5" s="94"/>
      <c r="KQC5" s="94"/>
      <c r="KQD5" s="94"/>
      <c r="KQE5" s="94"/>
      <c r="KQF5" s="94"/>
      <c r="KQG5" s="94"/>
      <c r="KQH5" s="94"/>
      <c r="KQI5" s="94"/>
      <c r="KQJ5" s="94"/>
      <c r="KQK5" s="94"/>
      <c r="KQL5" s="94"/>
      <c r="KQM5" s="94"/>
      <c r="KQN5" s="94"/>
      <c r="KQO5" s="94"/>
      <c r="KQP5" s="94"/>
      <c r="KQQ5" s="94"/>
      <c r="KQR5" s="94"/>
      <c r="KQS5" s="94"/>
      <c r="KQT5" s="94"/>
      <c r="KQU5" s="94"/>
      <c r="KQV5" s="94"/>
      <c r="KQW5" s="94"/>
      <c r="KQX5" s="94"/>
      <c r="KQY5" s="94"/>
      <c r="KQZ5" s="94"/>
      <c r="KRA5" s="94"/>
      <c r="KRB5" s="94"/>
      <c r="KRC5" s="94"/>
      <c r="KRD5" s="94"/>
      <c r="KRE5" s="94"/>
      <c r="KRF5" s="94"/>
      <c r="KRG5" s="94"/>
      <c r="KRH5" s="94"/>
      <c r="KRI5" s="94"/>
      <c r="KRJ5" s="94"/>
      <c r="KRK5" s="94"/>
      <c r="KRL5" s="94"/>
      <c r="KRM5" s="94"/>
      <c r="KRN5" s="94"/>
      <c r="KRO5" s="94"/>
      <c r="KRP5" s="94"/>
      <c r="KRQ5" s="94"/>
      <c r="KRR5" s="94"/>
      <c r="KRS5" s="94"/>
      <c r="KRT5" s="94"/>
      <c r="KRU5" s="94"/>
      <c r="KRV5" s="94"/>
      <c r="KRW5" s="94"/>
      <c r="KRX5" s="94"/>
      <c r="KRY5" s="94"/>
      <c r="KRZ5" s="94"/>
      <c r="KSA5" s="94"/>
      <c r="KSB5" s="94"/>
      <c r="KSC5" s="94"/>
      <c r="KSD5" s="94"/>
      <c r="KSE5" s="94"/>
      <c r="KSF5" s="94"/>
      <c r="KSG5" s="94"/>
      <c r="KSH5" s="94"/>
      <c r="KSI5" s="94"/>
      <c r="KSJ5" s="94"/>
      <c r="KSK5" s="94"/>
      <c r="KSL5" s="94"/>
      <c r="KSM5" s="94"/>
      <c r="KSN5" s="94"/>
      <c r="KSO5" s="94"/>
      <c r="KSP5" s="94"/>
      <c r="KSQ5" s="94"/>
      <c r="KSR5" s="94"/>
      <c r="KSS5" s="94"/>
      <c r="KST5" s="94"/>
      <c r="KSU5" s="94"/>
      <c r="KSV5" s="94"/>
      <c r="KSW5" s="94"/>
      <c r="KSX5" s="94"/>
      <c r="KSY5" s="94"/>
      <c r="KSZ5" s="94"/>
      <c r="KTA5" s="94"/>
      <c r="KTB5" s="94"/>
      <c r="KTC5" s="94"/>
      <c r="KTD5" s="94"/>
      <c r="KTE5" s="94"/>
      <c r="KTF5" s="94"/>
      <c r="KTG5" s="94"/>
      <c r="KTH5" s="94"/>
      <c r="KTI5" s="94"/>
      <c r="KTJ5" s="94"/>
      <c r="KTK5" s="94"/>
      <c r="KTL5" s="94"/>
      <c r="KTM5" s="94"/>
      <c r="KTN5" s="94"/>
      <c r="KTO5" s="94"/>
      <c r="KTP5" s="94"/>
      <c r="KTQ5" s="94"/>
      <c r="KTR5" s="94"/>
      <c r="KTS5" s="94"/>
      <c r="KTT5" s="94"/>
      <c r="KTU5" s="94"/>
      <c r="KTV5" s="94"/>
      <c r="KTW5" s="94"/>
      <c r="KTX5" s="94"/>
      <c r="KTY5" s="94"/>
      <c r="KTZ5" s="94"/>
      <c r="KUA5" s="94"/>
      <c r="KUB5" s="94"/>
      <c r="KUC5" s="94"/>
      <c r="KUD5" s="94"/>
      <c r="KUE5" s="94"/>
      <c r="KUF5" s="94"/>
      <c r="KUG5" s="94"/>
      <c r="KUH5" s="94"/>
      <c r="KUI5" s="94"/>
      <c r="KUJ5" s="94"/>
      <c r="KUK5" s="94"/>
      <c r="KUL5" s="94"/>
      <c r="KUM5" s="94"/>
      <c r="KUN5" s="94"/>
      <c r="KUO5" s="94"/>
      <c r="KUP5" s="94"/>
      <c r="KUQ5" s="94"/>
      <c r="KUR5" s="94"/>
      <c r="KUS5" s="94"/>
      <c r="KUT5" s="94"/>
      <c r="KUU5" s="94"/>
      <c r="KUV5" s="94"/>
      <c r="KUW5" s="94"/>
      <c r="KUX5" s="94"/>
      <c r="KUY5" s="94"/>
      <c r="KUZ5" s="94"/>
      <c r="KVA5" s="94"/>
      <c r="KVB5" s="94"/>
      <c r="KVC5" s="94"/>
      <c r="KVD5" s="94"/>
      <c r="KVE5" s="94"/>
      <c r="KVF5" s="94"/>
      <c r="KVG5" s="94"/>
      <c r="KVH5" s="94"/>
      <c r="KVI5" s="94"/>
      <c r="KVJ5" s="94"/>
      <c r="KVK5" s="94"/>
      <c r="KVL5" s="94"/>
      <c r="KVM5" s="94"/>
      <c r="KVN5" s="94"/>
      <c r="KVO5" s="94"/>
      <c r="KVP5" s="94"/>
      <c r="KVQ5" s="94"/>
      <c r="KVR5" s="94"/>
      <c r="KVS5" s="94"/>
      <c r="KVT5" s="94"/>
      <c r="KVU5" s="94"/>
      <c r="KVV5" s="94"/>
      <c r="KVW5" s="94"/>
      <c r="KVX5" s="94"/>
      <c r="KVY5" s="94"/>
      <c r="KVZ5" s="94"/>
      <c r="KWA5" s="94"/>
      <c r="KWB5" s="94"/>
      <c r="KWC5" s="94"/>
      <c r="KWD5" s="94"/>
      <c r="KWE5" s="94"/>
      <c r="KWF5" s="94"/>
      <c r="KWG5" s="94"/>
      <c r="KWH5" s="94"/>
      <c r="KWI5" s="94"/>
      <c r="KWJ5" s="94"/>
      <c r="KWK5" s="94"/>
      <c r="KWL5" s="94"/>
      <c r="KWM5" s="94"/>
      <c r="KWN5" s="94"/>
      <c r="KWO5" s="94"/>
      <c r="KWP5" s="94"/>
      <c r="KWQ5" s="94"/>
      <c r="KWR5" s="94"/>
      <c r="KWS5" s="94"/>
      <c r="KWT5" s="94"/>
      <c r="KWU5" s="94"/>
      <c r="KWV5" s="94"/>
      <c r="KWW5" s="94"/>
      <c r="KWX5" s="94"/>
      <c r="KWY5" s="94"/>
      <c r="KWZ5" s="94"/>
      <c r="KXA5" s="94"/>
      <c r="KXB5" s="94"/>
      <c r="KXC5" s="94"/>
      <c r="KXD5" s="94"/>
      <c r="KXE5" s="94"/>
      <c r="KXF5" s="94"/>
      <c r="KXG5" s="94"/>
      <c r="KXH5" s="94"/>
      <c r="KXI5" s="94"/>
      <c r="KXJ5" s="94"/>
      <c r="KXK5" s="94"/>
      <c r="KXL5" s="94"/>
      <c r="KXM5" s="94"/>
      <c r="KXN5" s="94"/>
      <c r="KXO5" s="94"/>
      <c r="KXP5" s="94"/>
      <c r="KXQ5" s="94"/>
      <c r="KXR5" s="94"/>
      <c r="KXS5" s="94"/>
      <c r="KXT5" s="94"/>
      <c r="KXU5" s="94"/>
      <c r="KXV5" s="94"/>
      <c r="KXW5" s="94"/>
      <c r="KXX5" s="94"/>
      <c r="KXY5" s="94"/>
      <c r="KXZ5" s="94"/>
      <c r="KYA5" s="94"/>
      <c r="KYB5" s="94"/>
      <c r="KYC5" s="94"/>
      <c r="KYD5" s="94"/>
      <c r="KYE5" s="94"/>
      <c r="KYF5" s="94"/>
      <c r="KYG5" s="94"/>
      <c r="KYH5" s="94"/>
      <c r="KYI5" s="94"/>
      <c r="KYJ5" s="94"/>
      <c r="KYK5" s="94"/>
      <c r="KYL5" s="94"/>
      <c r="KYM5" s="94"/>
      <c r="KYN5" s="94"/>
      <c r="KYO5" s="94"/>
      <c r="KYP5" s="94"/>
      <c r="KYQ5" s="94"/>
      <c r="KYR5" s="94"/>
      <c r="KYS5" s="94"/>
      <c r="KYT5" s="94"/>
      <c r="KYU5" s="94"/>
      <c r="KYV5" s="94"/>
      <c r="KYW5" s="94"/>
      <c r="KYX5" s="94"/>
      <c r="KYY5" s="94"/>
      <c r="KYZ5" s="94"/>
      <c r="KZA5" s="94"/>
      <c r="KZB5" s="94"/>
      <c r="KZC5" s="94"/>
      <c r="KZD5" s="94"/>
      <c r="KZE5" s="94"/>
      <c r="KZF5" s="94"/>
      <c r="KZG5" s="94"/>
      <c r="KZH5" s="94"/>
      <c r="KZI5" s="94"/>
      <c r="KZJ5" s="94"/>
      <c r="KZK5" s="94"/>
      <c r="KZL5" s="94"/>
      <c r="KZM5" s="94"/>
      <c r="KZN5" s="94"/>
      <c r="KZO5" s="94"/>
      <c r="KZP5" s="94"/>
      <c r="KZQ5" s="94"/>
      <c r="KZR5" s="94"/>
      <c r="KZS5" s="94"/>
      <c r="KZT5" s="94"/>
      <c r="KZU5" s="94"/>
      <c r="KZV5" s="94"/>
      <c r="KZW5" s="94"/>
      <c r="KZX5" s="94"/>
      <c r="KZY5" s="94"/>
      <c r="KZZ5" s="94"/>
      <c r="LAA5" s="94"/>
      <c r="LAB5" s="94"/>
      <c r="LAC5" s="94"/>
      <c r="LAD5" s="94"/>
      <c r="LAE5" s="94"/>
      <c r="LAF5" s="94"/>
      <c r="LAG5" s="94"/>
      <c r="LAH5" s="94"/>
      <c r="LAI5" s="94"/>
      <c r="LAJ5" s="94"/>
      <c r="LAK5" s="94"/>
      <c r="LAL5" s="94"/>
      <c r="LAM5" s="94"/>
      <c r="LAN5" s="94"/>
      <c r="LAO5" s="94"/>
      <c r="LAP5" s="94"/>
      <c r="LAQ5" s="94"/>
      <c r="LAR5" s="94"/>
      <c r="LAS5" s="94"/>
      <c r="LAT5" s="94"/>
      <c r="LAU5" s="94"/>
      <c r="LAV5" s="94"/>
      <c r="LAW5" s="94"/>
      <c r="LAX5" s="94"/>
      <c r="LAY5" s="94"/>
      <c r="LAZ5" s="94"/>
      <c r="LBA5" s="94"/>
      <c r="LBB5" s="94"/>
      <c r="LBC5" s="94"/>
      <c r="LBD5" s="94"/>
      <c r="LBE5" s="94"/>
      <c r="LBF5" s="94"/>
      <c r="LBG5" s="94"/>
      <c r="LBH5" s="94"/>
      <c r="LBI5" s="94"/>
      <c r="LBJ5" s="94"/>
      <c r="LBK5" s="94"/>
      <c r="LBL5" s="94"/>
      <c r="LBM5" s="94"/>
      <c r="LBN5" s="94"/>
      <c r="LBO5" s="94"/>
      <c r="LBP5" s="94"/>
      <c r="LBQ5" s="94"/>
      <c r="LBR5" s="94"/>
      <c r="LBS5" s="94"/>
      <c r="LBT5" s="94"/>
      <c r="LBU5" s="94"/>
      <c r="LBV5" s="94"/>
      <c r="LBW5" s="94"/>
      <c r="LBX5" s="94"/>
      <c r="LBY5" s="94"/>
      <c r="LBZ5" s="94"/>
      <c r="LCA5" s="94"/>
      <c r="LCB5" s="94"/>
      <c r="LCC5" s="94"/>
      <c r="LCD5" s="94"/>
      <c r="LCE5" s="94"/>
      <c r="LCF5" s="94"/>
      <c r="LCG5" s="94"/>
      <c r="LCH5" s="94"/>
      <c r="LCI5" s="94"/>
      <c r="LCJ5" s="94"/>
      <c r="LCK5" s="94"/>
      <c r="LCL5" s="94"/>
      <c r="LCM5" s="94"/>
      <c r="LCN5" s="94"/>
      <c r="LCO5" s="94"/>
      <c r="LCP5" s="94"/>
      <c r="LCQ5" s="94"/>
      <c r="LCR5" s="94"/>
      <c r="LCS5" s="94"/>
      <c r="LCT5" s="94"/>
      <c r="LCU5" s="94"/>
      <c r="LCV5" s="94"/>
      <c r="LCW5" s="94"/>
      <c r="LCX5" s="94"/>
      <c r="LCY5" s="94"/>
      <c r="LCZ5" s="94"/>
      <c r="LDA5" s="94"/>
      <c r="LDB5" s="94"/>
      <c r="LDC5" s="94"/>
      <c r="LDD5" s="94"/>
      <c r="LDE5" s="94"/>
      <c r="LDF5" s="94"/>
      <c r="LDG5" s="94"/>
      <c r="LDH5" s="94"/>
      <c r="LDI5" s="94"/>
      <c r="LDJ5" s="94"/>
      <c r="LDK5" s="94"/>
      <c r="LDL5" s="94"/>
      <c r="LDM5" s="94"/>
      <c r="LDN5" s="94"/>
      <c r="LDO5" s="94"/>
      <c r="LDP5" s="94"/>
      <c r="LDQ5" s="94"/>
      <c r="LDR5" s="94"/>
      <c r="LDS5" s="94"/>
      <c r="LDT5" s="94"/>
      <c r="LDU5" s="94"/>
      <c r="LDV5" s="94"/>
      <c r="LDW5" s="94"/>
      <c r="LDX5" s="94"/>
      <c r="LDY5" s="94"/>
      <c r="LDZ5" s="94"/>
      <c r="LEA5" s="94"/>
      <c r="LEB5" s="94"/>
      <c r="LEC5" s="94"/>
      <c r="LED5" s="94"/>
      <c r="LEE5" s="94"/>
      <c r="LEF5" s="94"/>
      <c r="LEG5" s="94"/>
      <c r="LEH5" s="94"/>
      <c r="LEI5" s="94"/>
      <c r="LEJ5" s="94"/>
      <c r="LEK5" s="94"/>
      <c r="LEL5" s="94"/>
      <c r="LEM5" s="94"/>
      <c r="LEN5" s="94"/>
      <c r="LEO5" s="94"/>
      <c r="LEP5" s="94"/>
      <c r="LEQ5" s="94"/>
      <c r="LER5" s="94"/>
      <c r="LES5" s="94"/>
      <c r="LET5" s="94"/>
      <c r="LEU5" s="94"/>
      <c r="LEV5" s="94"/>
      <c r="LEW5" s="94"/>
      <c r="LEX5" s="94"/>
      <c r="LEY5" s="94"/>
      <c r="LEZ5" s="94"/>
      <c r="LFA5" s="94"/>
      <c r="LFB5" s="94"/>
      <c r="LFC5" s="94"/>
      <c r="LFD5" s="94"/>
      <c r="LFE5" s="94"/>
      <c r="LFF5" s="94"/>
      <c r="LFG5" s="94"/>
      <c r="LFH5" s="94"/>
      <c r="LFI5" s="94"/>
      <c r="LFJ5" s="94"/>
      <c r="LFK5" s="94"/>
      <c r="LFL5" s="94"/>
      <c r="LFM5" s="94"/>
      <c r="LFN5" s="94"/>
      <c r="LFO5" s="94"/>
      <c r="LFP5" s="94"/>
      <c r="LFQ5" s="94"/>
      <c r="LFR5" s="94"/>
      <c r="LFS5" s="94"/>
      <c r="LFT5" s="94"/>
      <c r="LFU5" s="94"/>
      <c r="LFV5" s="94"/>
      <c r="LFW5" s="94"/>
      <c r="LFX5" s="94"/>
      <c r="LFY5" s="94"/>
      <c r="LFZ5" s="94"/>
      <c r="LGA5" s="94"/>
      <c r="LGB5" s="94"/>
      <c r="LGC5" s="94"/>
      <c r="LGD5" s="94"/>
      <c r="LGE5" s="94"/>
      <c r="LGF5" s="94"/>
      <c r="LGG5" s="94"/>
      <c r="LGH5" s="94"/>
      <c r="LGI5" s="94"/>
      <c r="LGJ5" s="94"/>
      <c r="LGK5" s="94"/>
      <c r="LGL5" s="94"/>
      <c r="LGM5" s="94"/>
      <c r="LGN5" s="94"/>
      <c r="LGO5" s="94"/>
      <c r="LGP5" s="94"/>
      <c r="LGQ5" s="94"/>
      <c r="LGR5" s="94"/>
      <c r="LGS5" s="94"/>
      <c r="LGT5" s="94"/>
      <c r="LGU5" s="94"/>
      <c r="LGV5" s="94"/>
      <c r="LGW5" s="94"/>
      <c r="LGX5" s="94"/>
      <c r="LGY5" s="94"/>
      <c r="LGZ5" s="94"/>
      <c r="LHA5" s="94"/>
      <c r="LHB5" s="94"/>
      <c r="LHC5" s="94"/>
      <c r="LHD5" s="94"/>
      <c r="LHE5" s="94"/>
      <c r="LHF5" s="94"/>
      <c r="LHG5" s="94"/>
      <c r="LHH5" s="94"/>
      <c r="LHI5" s="94"/>
      <c r="LHJ5" s="94"/>
      <c r="LHK5" s="94"/>
      <c r="LHL5" s="94"/>
      <c r="LHM5" s="94"/>
      <c r="LHN5" s="94"/>
      <c r="LHO5" s="94"/>
      <c r="LHP5" s="94"/>
      <c r="LHQ5" s="94"/>
      <c r="LHR5" s="94"/>
      <c r="LHS5" s="94"/>
      <c r="LHT5" s="94"/>
      <c r="LHU5" s="94"/>
      <c r="LHV5" s="94"/>
      <c r="LHW5" s="94"/>
      <c r="LHX5" s="94"/>
      <c r="LHY5" s="94"/>
      <c r="LHZ5" s="94"/>
      <c r="LIA5" s="94"/>
      <c r="LIB5" s="94"/>
      <c r="LIC5" s="94"/>
      <c r="LID5" s="94"/>
      <c r="LIE5" s="94"/>
      <c r="LIF5" s="94"/>
      <c r="LIG5" s="94"/>
      <c r="LIH5" s="94"/>
      <c r="LII5" s="94"/>
      <c r="LIJ5" s="94"/>
      <c r="LIK5" s="94"/>
      <c r="LIL5" s="94"/>
      <c r="LIM5" s="94"/>
      <c r="LIN5" s="94"/>
      <c r="LIO5" s="94"/>
      <c r="LIP5" s="94"/>
      <c r="LIQ5" s="94"/>
      <c r="LIR5" s="94"/>
      <c r="LIS5" s="94"/>
      <c r="LIT5" s="94"/>
      <c r="LIU5" s="94"/>
      <c r="LIV5" s="94"/>
      <c r="LIW5" s="94"/>
      <c r="LIX5" s="94"/>
      <c r="LIY5" s="94"/>
      <c r="LIZ5" s="94"/>
      <c r="LJA5" s="94"/>
      <c r="LJB5" s="94"/>
      <c r="LJC5" s="94"/>
      <c r="LJD5" s="94"/>
      <c r="LJE5" s="94"/>
      <c r="LJF5" s="94"/>
      <c r="LJG5" s="94"/>
      <c r="LJH5" s="94"/>
      <c r="LJI5" s="94"/>
      <c r="LJJ5" s="94"/>
      <c r="LJK5" s="94"/>
      <c r="LJL5" s="94"/>
      <c r="LJM5" s="94"/>
      <c r="LJN5" s="94"/>
      <c r="LJO5" s="94"/>
      <c r="LJP5" s="94"/>
      <c r="LJQ5" s="94"/>
      <c r="LJR5" s="94"/>
      <c r="LJS5" s="94"/>
      <c r="LJT5" s="94"/>
      <c r="LJU5" s="94"/>
      <c r="LJV5" s="94"/>
      <c r="LJW5" s="94"/>
      <c r="LJX5" s="94"/>
      <c r="LJY5" s="94"/>
      <c r="LJZ5" s="94"/>
      <c r="LKA5" s="94"/>
      <c r="LKB5" s="94"/>
      <c r="LKC5" s="94"/>
      <c r="LKD5" s="94"/>
      <c r="LKE5" s="94"/>
      <c r="LKF5" s="94"/>
      <c r="LKG5" s="94"/>
      <c r="LKH5" s="94"/>
      <c r="LKI5" s="94"/>
      <c r="LKJ5" s="94"/>
      <c r="LKK5" s="94"/>
      <c r="LKL5" s="94"/>
      <c r="LKM5" s="94"/>
      <c r="LKN5" s="94"/>
      <c r="LKO5" s="94"/>
      <c r="LKP5" s="94"/>
      <c r="LKQ5" s="94"/>
      <c r="LKR5" s="94"/>
      <c r="LKS5" s="94"/>
      <c r="LKT5" s="94"/>
      <c r="LKU5" s="94"/>
      <c r="LKV5" s="94"/>
      <c r="LKW5" s="94"/>
      <c r="LKX5" s="94"/>
      <c r="LKY5" s="94"/>
      <c r="LKZ5" s="94"/>
      <c r="LLA5" s="94"/>
      <c r="LLB5" s="94"/>
      <c r="LLC5" s="94"/>
      <c r="LLD5" s="94"/>
      <c r="LLE5" s="94"/>
      <c r="LLF5" s="94"/>
      <c r="LLG5" s="94"/>
      <c r="LLH5" s="94"/>
      <c r="LLI5" s="94"/>
      <c r="LLJ5" s="94"/>
      <c r="LLK5" s="94"/>
      <c r="LLL5" s="94"/>
      <c r="LLM5" s="94"/>
      <c r="LLN5" s="94"/>
      <c r="LLO5" s="94"/>
      <c r="LLP5" s="94"/>
      <c r="LLQ5" s="94"/>
      <c r="LLR5" s="94"/>
      <c r="LLS5" s="94"/>
      <c r="LLT5" s="94"/>
      <c r="LLU5" s="94"/>
      <c r="LLV5" s="94"/>
      <c r="LLW5" s="94"/>
      <c r="LLX5" s="94"/>
      <c r="LLY5" s="94"/>
      <c r="LLZ5" s="94"/>
      <c r="LMA5" s="94"/>
      <c r="LMB5" s="94"/>
      <c r="LMC5" s="94"/>
      <c r="LMD5" s="94"/>
      <c r="LME5" s="94"/>
      <c r="LMF5" s="94"/>
      <c r="LMG5" s="94"/>
      <c r="LMH5" s="94"/>
      <c r="LMI5" s="94"/>
      <c r="LMJ5" s="94"/>
      <c r="LMK5" s="94"/>
      <c r="LML5" s="94"/>
      <c r="LMM5" s="94"/>
      <c r="LMN5" s="94"/>
      <c r="LMO5" s="94"/>
      <c r="LMP5" s="94"/>
      <c r="LMQ5" s="94"/>
      <c r="LMR5" s="94"/>
      <c r="LMS5" s="94"/>
      <c r="LMT5" s="94"/>
      <c r="LMU5" s="94"/>
      <c r="LMV5" s="94"/>
      <c r="LMW5" s="94"/>
      <c r="LMX5" s="94"/>
      <c r="LMY5" s="94"/>
      <c r="LMZ5" s="94"/>
      <c r="LNA5" s="94"/>
      <c r="LNB5" s="94"/>
      <c r="LNC5" s="94"/>
      <c r="LND5" s="94"/>
      <c r="LNE5" s="94"/>
      <c r="LNF5" s="94"/>
      <c r="LNG5" s="94"/>
      <c r="LNH5" s="94"/>
      <c r="LNI5" s="94"/>
      <c r="LNJ5" s="94"/>
      <c r="LNK5" s="94"/>
      <c r="LNL5" s="94"/>
      <c r="LNM5" s="94"/>
      <c r="LNN5" s="94"/>
      <c r="LNO5" s="94"/>
      <c r="LNP5" s="94"/>
      <c r="LNQ5" s="94"/>
      <c r="LNR5" s="94"/>
      <c r="LNS5" s="94"/>
      <c r="LNT5" s="94"/>
      <c r="LNU5" s="94"/>
      <c r="LNV5" s="94"/>
      <c r="LNW5" s="94"/>
      <c r="LNX5" s="94"/>
      <c r="LNY5" s="94"/>
      <c r="LNZ5" s="94"/>
      <c r="LOA5" s="94"/>
      <c r="LOB5" s="94"/>
      <c r="LOC5" s="94"/>
      <c r="LOD5" s="94"/>
      <c r="LOE5" s="94"/>
      <c r="LOF5" s="94"/>
      <c r="LOG5" s="94"/>
      <c r="LOH5" s="94"/>
      <c r="LOI5" s="94"/>
      <c r="LOJ5" s="94"/>
      <c r="LOK5" s="94"/>
      <c r="LOL5" s="94"/>
      <c r="LOM5" s="94"/>
      <c r="LON5" s="94"/>
      <c r="LOO5" s="94"/>
      <c r="LOP5" s="94"/>
      <c r="LOQ5" s="94"/>
      <c r="LOR5" s="94"/>
      <c r="LOS5" s="94"/>
      <c r="LOT5" s="94"/>
      <c r="LOU5" s="94"/>
      <c r="LOV5" s="94"/>
      <c r="LOW5" s="94"/>
      <c r="LOX5" s="94"/>
      <c r="LOY5" s="94"/>
      <c r="LOZ5" s="94"/>
      <c r="LPA5" s="94"/>
      <c r="LPB5" s="94"/>
      <c r="LPC5" s="94"/>
      <c r="LPD5" s="94"/>
      <c r="LPE5" s="94"/>
      <c r="LPF5" s="94"/>
      <c r="LPG5" s="94"/>
      <c r="LPH5" s="94"/>
      <c r="LPI5" s="94"/>
      <c r="LPJ5" s="94"/>
      <c r="LPK5" s="94"/>
      <c r="LPL5" s="94"/>
      <c r="LPM5" s="94"/>
      <c r="LPN5" s="94"/>
      <c r="LPO5" s="94"/>
      <c r="LPP5" s="94"/>
      <c r="LPQ5" s="94"/>
      <c r="LPR5" s="94"/>
      <c r="LPS5" s="94"/>
      <c r="LPT5" s="94"/>
      <c r="LPU5" s="94"/>
      <c r="LPV5" s="94"/>
      <c r="LPW5" s="94"/>
      <c r="LPX5" s="94"/>
      <c r="LPY5" s="94"/>
      <c r="LPZ5" s="94"/>
      <c r="LQA5" s="94"/>
      <c r="LQB5" s="94"/>
      <c r="LQC5" s="94"/>
      <c r="LQD5" s="94"/>
      <c r="LQE5" s="94"/>
      <c r="LQF5" s="94"/>
      <c r="LQG5" s="94"/>
      <c r="LQH5" s="94"/>
      <c r="LQI5" s="94"/>
      <c r="LQJ5" s="94"/>
      <c r="LQK5" s="94"/>
      <c r="LQL5" s="94"/>
      <c r="LQM5" s="94"/>
      <c r="LQN5" s="94"/>
      <c r="LQO5" s="94"/>
      <c r="LQP5" s="94"/>
      <c r="LQQ5" s="94"/>
      <c r="LQR5" s="94"/>
      <c r="LQS5" s="94"/>
      <c r="LQT5" s="94"/>
      <c r="LQU5" s="94"/>
      <c r="LQV5" s="94"/>
      <c r="LQW5" s="94"/>
      <c r="LQX5" s="94"/>
      <c r="LQY5" s="94"/>
      <c r="LQZ5" s="94"/>
      <c r="LRA5" s="94"/>
      <c r="LRB5" s="94"/>
      <c r="LRC5" s="94"/>
      <c r="LRD5" s="94"/>
      <c r="LRE5" s="94"/>
      <c r="LRF5" s="94"/>
      <c r="LRG5" s="94"/>
      <c r="LRH5" s="94"/>
      <c r="LRI5" s="94"/>
      <c r="LRJ5" s="94"/>
      <c r="LRK5" s="94"/>
      <c r="LRL5" s="94"/>
      <c r="LRM5" s="94"/>
      <c r="LRN5" s="94"/>
      <c r="LRO5" s="94"/>
      <c r="LRP5" s="94"/>
      <c r="LRQ5" s="94"/>
      <c r="LRR5" s="94"/>
      <c r="LRS5" s="94"/>
      <c r="LRT5" s="94"/>
      <c r="LRU5" s="94"/>
      <c r="LRV5" s="94"/>
      <c r="LRW5" s="94"/>
      <c r="LRX5" s="94"/>
      <c r="LRY5" s="94"/>
      <c r="LRZ5" s="94"/>
      <c r="LSA5" s="94"/>
      <c r="LSB5" s="94"/>
      <c r="LSC5" s="94"/>
      <c r="LSD5" s="94"/>
      <c r="LSE5" s="94"/>
      <c r="LSF5" s="94"/>
      <c r="LSG5" s="94"/>
      <c r="LSH5" s="94"/>
      <c r="LSI5" s="94"/>
      <c r="LSJ5" s="94"/>
      <c r="LSK5" s="94"/>
      <c r="LSL5" s="94"/>
      <c r="LSM5" s="94"/>
      <c r="LSN5" s="94"/>
      <c r="LSO5" s="94"/>
      <c r="LSP5" s="94"/>
      <c r="LSQ5" s="94"/>
      <c r="LSR5" s="94"/>
      <c r="LSS5" s="94"/>
      <c r="LST5" s="94"/>
      <c r="LSU5" s="94"/>
      <c r="LSV5" s="94"/>
      <c r="LSW5" s="94"/>
      <c r="LSX5" s="94"/>
      <c r="LSY5" s="94"/>
      <c r="LSZ5" s="94"/>
      <c r="LTA5" s="94"/>
      <c r="LTB5" s="94"/>
      <c r="LTC5" s="94"/>
      <c r="LTD5" s="94"/>
      <c r="LTE5" s="94"/>
      <c r="LTF5" s="94"/>
      <c r="LTG5" s="94"/>
      <c r="LTH5" s="94"/>
      <c r="LTI5" s="94"/>
      <c r="LTJ5" s="94"/>
      <c r="LTK5" s="94"/>
      <c r="LTL5" s="94"/>
      <c r="LTM5" s="94"/>
      <c r="LTN5" s="94"/>
      <c r="LTO5" s="94"/>
      <c r="LTP5" s="94"/>
      <c r="LTQ5" s="94"/>
      <c r="LTR5" s="94"/>
      <c r="LTS5" s="94"/>
      <c r="LTT5" s="94"/>
      <c r="LTU5" s="94"/>
      <c r="LTV5" s="94"/>
      <c r="LTW5" s="94"/>
      <c r="LTX5" s="94"/>
      <c r="LTY5" s="94"/>
      <c r="LTZ5" s="94"/>
      <c r="LUA5" s="94"/>
      <c r="LUB5" s="94"/>
      <c r="LUC5" s="94"/>
      <c r="LUD5" s="94"/>
      <c r="LUE5" s="94"/>
      <c r="LUF5" s="94"/>
      <c r="LUG5" s="94"/>
      <c r="LUH5" s="94"/>
      <c r="LUI5" s="94"/>
      <c r="LUJ5" s="94"/>
      <c r="LUK5" s="94"/>
      <c r="LUL5" s="94"/>
      <c r="LUM5" s="94"/>
      <c r="LUN5" s="94"/>
      <c r="LUO5" s="94"/>
      <c r="LUP5" s="94"/>
      <c r="LUQ5" s="94"/>
      <c r="LUR5" s="94"/>
      <c r="LUS5" s="94"/>
      <c r="LUT5" s="94"/>
      <c r="LUU5" s="94"/>
      <c r="LUV5" s="94"/>
      <c r="LUW5" s="94"/>
      <c r="LUX5" s="94"/>
      <c r="LUY5" s="94"/>
      <c r="LUZ5" s="94"/>
      <c r="LVA5" s="94"/>
      <c r="LVB5" s="94"/>
      <c r="LVC5" s="94"/>
      <c r="LVD5" s="94"/>
      <c r="LVE5" s="94"/>
      <c r="LVF5" s="94"/>
      <c r="LVG5" s="94"/>
      <c r="LVH5" s="94"/>
      <c r="LVI5" s="94"/>
      <c r="LVJ5" s="94"/>
      <c r="LVK5" s="94"/>
      <c r="LVL5" s="94"/>
      <c r="LVM5" s="94"/>
      <c r="LVN5" s="94"/>
      <c r="LVO5" s="94"/>
      <c r="LVP5" s="94"/>
      <c r="LVQ5" s="94"/>
      <c r="LVR5" s="94"/>
      <c r="LVS5" s="94"/>
      <c r="LVT5" s="94"/>
      <c r="LVU5" s="94"/>
      <c r="LVV5" s="94"/>
      <c r="LVW5" s="94"/>
      <c r="LVX5" s="94"/>
      <c r="LVY5" s="94"/>
      <c r="LVZ5" s="94"/>
      <c r="LWA5" s="94"/>
      <c r="LWB5" s="94"/>
      <c r="LWC5" s="94"/>
      <c r="LWD5" s="94"/>
      <c r="LWE5" s="94"/>
      <c r="LWF5" s="94"/>
      <c r="LWG5" s="94"/>
      <c r="LWH5" s="94"/>
      <c r="LWI5" s="94"/>
      <c r="LWJ5" s="94"/>
      <c r="LWK5" s="94"/>
      <c r="LWL5" s="94"/>
      <c r="LWM5" s="94"/>
      <c r="LWN5" s="94"/>
      <c r="LWO5" s="94"/>
      <c r="LWP5" s="94"/>
      <c r="LWQ5" s="94"/>
      <c r="LWR5" s="94"/>
      <c r="LWS5" s="94"/>
      <c r="LWT5" s="94"/>
      <c r="LWU5" s="94"/>
      <c r="LWV5" s="94"/>
      <c r="LWW5" s="94"/>
      <c r="LWX5" s="94"/>
      <c r="LWY5" s="94"/>
      <c r="LWZ5" s="94"/>
      <c r="LXA5" s="94"/>
      <c r="LXB5" s="94"/>
      <c r="LXC5" s="94"/>
      <c r="LXD5" s="94"/>
      <c r="LXE5" s="94"/>
      <c r="LXF5" s="94"/>
      <c r="LXG5" s="94"/>
      <c r="LXH5" s="94"/>
      <c r="LXI5" s="94"/>
      <c r="LXJ5" s="94"/>
      <c r="LXK5" s="94"/>
      <c r="LXL5" s="94"/>
      <c r="LXM5" s="94"/>
      <c r="LXN5" s="94"/>
      <c r="LXO5" s="94"/>
      <c r="LXP5" s="94"/>
      <c r="LXQ5" s="94"/>
      <c r="LXR5" s="94"/>
      <c r="LXS5" s="94"/>
      <c r="LXT5" s="94"/>
      <c r="LXU5" s="94"/>
      <c r="LXV5" s="94"/>
      <c r="LXW5" s="94"/>
      <c r="LXX5" s="94"/>
      <c r="LXY5" s="94"/>
      <c r="LXZ5" s="94"/>
      <c r="LYA5" s="94"/>
      <c r="LYB5" s="94"/>
      <c r="LYC5" s="94"/>
      <c r="LYD5" s="94"/>
      <c r="LYE5" s="94"/>
      <c r="LYF5" s="94"/>
      <c r="LYG5" s="94"/>
      <c r="LYH5" s="94"/>
      <c r="LYI5" s="94"/>
      <c r="LYJ5" s="94"/>
      <c r="LYK5" s="94"/>
      <c r="LYL5" s="94"/>
      <c r="LYM5" s="94"/>
      <c r="LYN5" s="94"/>
      <c r="LYO5" s="94"/>
      <c r="LYP5" s="94"/>
      <c r="LYQ5" s="94"/>
      <c r="LYR5" s="94"/>
      <c r="LYS5" s="94"/>
      <c r="LYT5" s="94"/>
      <c r="LYU5" s="94"/>
      <c r="LYV5" s="94"/>
      <c r="LYW5" s="94"/>
      <c r="LYX5" s="94"/>
      <c r="LYY5" s="94"/>
      <c r="LYZ5" s="94"/>
      <c r="LZA5" s="94"/>
      <c r="LZB5" s="94"/>
      <c r="LZC5" s="94"/>
      <c r="LZD5" s="94"/>
      <c r="LZE5" s="94"/>
      <c r="LZF5" s="94"/>
      <c r="LZG5" s="94"/>
      <c r="LZH5" s="94"/>
      <c r="LZI5" s="94"/>
      <c r="LZJ5" s="94"/>
      <c r="LZK5" s="94"/>
      <c r="LZL5" s="94"/>
      <c r="LZM5" s="94"/>
      <c r="LZN5" s="94"/>
      <c r="LZO5" s="94"/>
      <c r="LZP5" s="94"/>
      <c r="LZQ5" s="94"/>
      <c r="LZR5" s="94"/>
      <c r="LZS5" s="94"/>
      <c r="LZT5" s="94"/>
      <c r="LZU5" s="94"/>
      <c r="LZV5" s="94"/>
      <c r="LZW5" s="94"/>
      <c r="LZX5" s="94"/>
      <c r="LZY5" s="94"/>
      <c r="LZZ5" s="94"/>
      <c r="MAA5" s="94"/>
      <c r="MAB5" s="94"/>
      <c r="MAC5" s="94"/>
      <c r="MAD5" s="94"/>
      <c r="MAE5" s="94"/>
      <c r="MAF5" s="94"/>
      <c r="MAG5" s="94"/>
      <c r="MAH5" s="94"/>
      <c r="MAI5" s="94"/>
      <c r="MAJ5" s="94"/>
      <c r="MAK5" s="94"/>
      <c r="MAL5" s="94"/>
      <c r="MAM5" s="94"/>
      <c r="MAN5" s="94"/>
      <c r="MAO5" s="94"/>
      <c r="MAP5" s="94"/>
      <c r="MAQ5" s="94"/>
      <c r="MAR5" s="94"/>
      <c r="MAS5" s="94"/>
      <c r="MAT5" s="94"/>
      <c r="MAU5" s="94"/>
      <c r="MAV5" s="94"/>
      <c r="MAW5" s="94"/>
      <c r="MAX5" s="94"/>
      <c r="MAY5" s="94"/>
      <c r="MAZ5" s="94"/>
      <c r="MBA5" s="94"/>
      <c r="MBB5" s="94"/>
      <c r="MBC5" s="94"/>
      <c r="MBD5" s="94"/>
      <c r="MBE5" s="94"/>
      <c r="MBF5" s="94"/>
      <c r="MBG5" s="94"/>
      <c r="MBH5" s="94"/>
      <c r="MBI5" s="94"/>
      <c r="MBJ5" s="94"/>
      <c r="MBK5" s="94"/>
      <c r="MBL5" s="94"/>
      <c r="MBM5" s="94"/>
      <c r="MBN5" s="94"/>
      <c r="MBO5" s="94"/>
      <c r="MBP5" s="94"/>
      <c r="MBQ5" s="94"/>
      <c r="MBR5" s="94"/>
      <c r="MBS5" s="94"/>
      <c r="MBT5" s="94"/>
      <c r="MBU5" s="94"/>
      <c r="MBV5" s="94"/>
      <c r="MBW5" s="94"/>
      <c r="MBX5" s="94"/>
      <c r="MBY5" s="94"/>
      <c r="MBZ5" s="94"/>
      <c r="MCA5" s="94"/>
      <c r="MCB5" s="94"/>
      <c r="MCC5" s="94"/>
      <c r="MCD5" s="94"/>
      <c r="MCE5" s="94"/>
      <c r="MCF5" s="94"/>
      <c r="MCG5" s="94"/>
      <c r="MCH5" s="94"/>
      <c r="MCI5" s="94"/>
      <c r="MCJ5" s="94"/>
      <c r="MCK5" s="94"/>
      <c r="MCL5" s="94"/>
      <c r="MCM5" s="94"/>
      <c r="MCN5" s="94"/>
      <c r="MCO5" s="94"/>
      <c r="MCP5" s="94"/>
      <c r="MCQ5" s="94"/>
      <c r="MCR5" s="94"/>
      <c r="MCS5" s="94"/>
      <c r="MCT5" s="94"/>
      <c r="MCU5" s="94"/>
      <c r="MCV5" s="94"/>
      <c r="MCW5" s="94"/>
      <c r="MCX5" s="94"/>
      <c r="MCY5" s="94"/>
      <c r="MCZ5" s="94"/>
      <c r="MDA5" s="94"/>
      <c r="MDB5" s="94"/>
      <c r="MDC5" s="94"/>
      <c r="MDD5" s="94"/>
      <c r="MDE5" s="94"/>
      <c r="MDF5" s="94"/>
      <c r="MDG5" s="94"/>
      <c r="MDH5" s="94"/>
      <c r="MDI5" s="94"/>
      <c r="MDJ5" s="94"/>
      <c r="MDK5" s="94"/>
      <c r="MDL5" s="94"/>
      <c r="MDM5" s="94"/>
      <c r="MDN5" s="94"/>
      <c r="MDO5" s="94"/>
      <c r="MDP5" s="94"/>
      <c r="MDQ5" s="94"/>
      <c r="MDR5" s="94"/>
      <c r="MDS5" s="94"/>
      <c r="MDT5" s="94"/>
      <c r="MDU5" s="94"/>
      <c r="MDV5" s="94"/>
      <c r="MDW5" s="94"/>
      <c r="MDX5" s="94"/>
      <c r="MDY5" s="94"/>
      <c r="MDZ5" s="94"/>
      <c r="MEA5" s="94"/>
      <c r="MEB5" s="94"/>
      <c r="MEC5" s="94"/>
      <c r="MED5" s="94"/>
      <c r="MEE5" s="94"/>
      <c r="MEF5" s="94"/>
      <c r="MEG5" s="94"/>
      <c r="MEH5" s="94"/>
      <c r="MEI5" s="94"/>
      <c r="MEJ5" s="94"/>
      <c r="MEK5" s="94"/>
      <c r="MEL5" s="94"/>
      <c r="MEM5" s="94"/>
      <c r="MEN5" s="94"/>
      <c r="MEO5" s="94"/>
      <c r="MEP5" s="94"/>
      <c r="MEQ5" s="94"/>
      <c r="MER5" s="94"/>
      <c r="MES5" s="94"/>
      <c r="MET5" s="94"/>
      <c r="MEU5" s="94"/>
      <c r="MEV5" s="94"/>
      <c r="MEW5" s="94"/>
      <c r="MEX5" s="94"/>
      <c r="MEY5" s="94"/>
      <c r="MEZ5" s="94"/>
      <c r="MFA5" s="94"/>
      <c r="MFB5" s="94"/>
      <c r="MFC5" s="94"/>
      <c r="MFD5" s="94"/>
      <c r="MFE5" s="94"/>
      <c r="MFF5" s="94"/>
      <c r="MFG5" s="94"/>
      <c r="MFH5" s="94"/>
      <c r="MFI5" s="94"/>
      <c r="MFJ5" s="94"/>
      <c r="MFK5" s="94"/>
      <c r="MFL5" s="94"/>
      <c r="MFM5" s="94"/>
      <c r="MFN5" s="94"/>
      <c r="MFO5" s="94"/>
      <c r="MFP5" s="94"/>
      <c r="MFQ5" s="94"/>
      <c r="MFR5" s="94"/>
      <c r="MFS5" s="94"/>
      <c r="MFT5" s="94"/>
      <c r="MFU5" s="94"/>
      <c r="MFV5" s="94"/>
      <c r="MFW5" s="94"/>
      <c r="MFX5" s="94"/>
      <c r="MFY5" s="94"/>
      <c r="MFZ5" s="94"/>
      <c r="MGA5" s="94"/>
      <c r="MGB5" s="94"/>
      <c r="MGC5" s="94"/>
      <c r="MGD5" s="94"/>
      <c r="MGE5" s="94"/>
      <c r="MGF5" s="94"/>
      <c r="MGG5" s="94"/>
      <c r="MGH5" s="94"/>
      <c r="MGI5" s="94"/>
      <c r="MGJ5" s="94"/>
      <c r="MGK5" s="94"/>
      <c r="MGL5" s="94"/>
      <c r="MGM5" s="94"/>
      <c r="MGN5" s="94"/>
      <c r="MGO5" s="94"/>
      <c r="MGP5" s="94"/>
      <c r="MGQ5" s="94"/>
      <c r="MGR5" s="94"/>
      <c r="MGS5" s="94"/>
      <c r="MGT5" s="94"/>
      <c r="MGU5" s="94"/>
      <c r="MGV5" s="94"/>
      <c r="MGW5" s="94"/>
      <c r="MGX5" s="94"/>
      <c r="MGY5" s="94"/>
      <c r="MGZ5" s="94"/>
      <c r="MHA5" s="94"/>
      <c r="MHB5" s="94"/>
      <c r="MHC5" s="94"/>
      <c r="MHD5" s="94"/>
      <c r="MHE5" s="94"/>
      <c r="MHF5" s="94"/>
      <c r="MHG5" s="94"/>
      <c r="MHH5" s="94"/>
      <c r="MHI5" s="94"/>
      <c r="MHJ5" s="94"/>
      <c r="MHK5" s="94"/>
      <c r="MHL5" s="94"/>
      <c r="MHM5" s="94"/>
      <c r="MHN5" s="94"/>
      <c r="MHO5" s="94"/>
      <c r="MHP5" s="94"/>
      <c r="MHQ5" s="94"/>
      <c r="MHR5" s="94"/>
      <c r="MHS5" s="94"/>
      <c r="MHT5" s="94"/>
      <c r="MHU5" s="94"/>
      <c r="MHV5" s="94"/>
      <c r="MHW5" s="94"/>
      <c r="MHX5" s="94"/>
      <c r="MHY5" s="94"/>
      <c r="MHZ5" s="94"/>
      <c r="MIA5" s="94"/>
      <c r="MIB5" s="94"/>
      <c r="MIC5" s="94"/>
      <c r="MID5" s="94"/>
      <c r="MIE5" s="94"/>
      <c r="MIF5" s="94"/>
      <c r="MIG5" s="94"/>
      <c r="MIH5" s="94"/>
      <c r="MII5" s="94"/>
      <c r="MIJ5" s="94"/>
      <c r="MIK5" s="94"/>
      <c r="MIL5" s="94"/>
      <c r="MIM5" s="94"/>
      <c r="MIN5" s="94"/>
      <c r="MIO5" s="94"/>
      <c r="MIP5" s="94"/>
      <c r="MIQ5" s="94"/>
      <c r="MIR5" s="94"/>
      <c r="MIS5" s="94"/>
      <c r="MIT5" s="94"/>
      <c r="MIU5" s="94"/>
      <c r="MIV5" s="94"/>
      <c r="MIW5" s="94"/>
      <c r="MIX5" s="94"/>
      <c r="MIY5" s="94"/>
      <c r="MIZ5" s="94"/>
      <c r="MJA5" s="94"/>
      <c r="MJB5" s="94"/>
      <c r="MJC5" s="94"/>
      <c r="MJD5" s="94"/>
      <c r="MJE5" s="94"/>
      <c r="MJF5" s="94"/>
      <c r="MJG5" s="94"/>
      <c r="MJH5" s="94"/>
      <c r="MJI5" s="94"/>
      <c r="MJJ5" s="94"/>
      <c r="MJK5" s="94"/>
      <c r="MJL5" s="94"/>
      <c r="MJM5" s="94"/>
      <c r="MJN5" s="94"/>
      <c r="MJO5" s="94"/>
      <c r="MJP5" s="94"/>
      <c r="MJQ5" s="94"/>
      <c r="MJR5" s="94"/>
      <c r="MJS5" s="94"/>
      <c r="MJT5" s="94"/>
      <c r="MJU5" s="94"/>
      <c r="MJV5" s="94"/>
      <c r="MJW5" s="94"/>
      <c r="MJX5" s="94"/>
      <c r="MJY5" s="94"/>
      <c r="MJZ5" s="94"/>
      <c r="MKA5" s="94"/>
      <c r="MKB5" s="94"/>
      <c r="MKC5" s="94"/>
      <c r="MKD5" s="94"/>
      <c r="MKE5" s="94"/>
      <c r="MKF5" s="94"/>
      <c r="MKG5" s="94"/>
      <c r="MKH5" s="94"/>
      <c r="MKI5" s="94"/>
      <c r="MKJ5" s="94"/>
      <c r="MKK5" s="94"/>
      <c r="MKL5" s="94"/>
      <c r="MKM5" s="94"/>
      <c r="MKN5" s="94"/>
      <c r="MKO5" s="94"/>
      <c r="MKP5" s="94"/>
      <c r="MKQ5" s="94"/>
      <c r="MKR5" s="94"/>
      <c r="MKS5" s="94"/>
      <c r="MKT5" s="94"/>
      <c r="MKU5" s="94"/>
      <c r="MKV5" s="94"/>
      <c r="MKW5" s="94"/>
      <c r="MKX5" s="94"/>
      <c r="MKY5" s="94"/>
      <c r="MKZ5" s="94"/>
      <c r="MLA5" s="94"/>
      <c r="MLB5" s="94"/>
      <c r="MLC5" s="94"/>
      <c r="MLD5" s="94"/>
      <c r="MLE5" s="94"/>
      <c r="MLF5" s="94"/>
      <c r="MLG5" s="94"/>
      <c r="MLH5" s="94"/>
      <c r="MLI5" s="94"/>
      <c r="MLJ5" s="94"/>
      <c r="MLK5" s="94"/>
      <c r="MLL5" s="94"/>
      <c r="MLM5" s="94"/>
      <c r="MLN5" s="94"/>
      <c r="MLO5" s="94"/>
      <c r="MLP5" s="94"/>
      <c r="MLQ5" s="94"/>
      <c r="MLR5" s="94"/>
      <c r="MLS5" s="94"/>
      <c r="MLT5" s="94"/>
      <c r="MLU5" s="94"/>
      <c r="MLV5" s="94"/>
      <c r="MLW5" s="94"/>
      <c r="MLX5" s="94"/>
      <c r="MLY5" s="94"/>
      <c r="MLZ5" s="94"/>
      <c r="MMA5" s="94"/>
      <c r="MMB5" s="94"/>
      <c r="MMC5" s="94"/>
      <c r="MMD5" s="94"/>
      <c r="MME5" s="94"/>
      <c r="MMF5" s="94"/>
      <c r="MMG5" s="94"/>
      <c r="MMH5" s="94"/>
      <c r="MMI5" s="94"/>
      <c r="MMJ5" s="94"/>
      <c r="MMK5" s="94"/>
      <c r="MML5" s="94"/>
      <c r="MMM5" s="94"/>
      <c r="MMN5" s="94"/>
      <c r="MMO5" s="94"/>
      <c r="MMP5" s="94"/>
      <c r="MMQ5" s="94"/>
      <c r="MMR5" s="94"/>
      <c r="MMS5" s="94"/>
      <c r="MMT5" s="94"/>
      <c r="MMU5" s="94"/>
      <c r="MMV5" s="94"/>
      <c r="MMW5" s="94"/>
      <c r="MMX5" s="94"/>
      <c r="MMY5" s="94"/>
      <c r="MMZ5" s="94"/>
      <c r="MNA5" s="94"/>
      <c r="MNB5" s="94"/>
      <c r="MNC5" s="94"/>
      <c r="MND5" s="94"/>
      <c r="MNE5" s="94"/>
      <c r="MNF5" s="94"/>
      <c r="MNG5" s="94"/>
      <c r="MNH5" s="94"/>
      <c r="MNI5" s="94"/>
      <c r="MNJ5" s="94"/>
      <c r="MNK5" s="94"/>
      <c r="MNL5" s="94"/>
      <c r="MNM5" s="94"/>
      <c r="MNN5" s="94"/>
      <c r="MNO5" s="94"/>
      <c r="MNP5" s="94"/>
      <c r="MNQ5" s="94"/>
      <c r="MNR5" s="94"/>
      <c r="MNS5" s="94"/>
      <c r="MNT5" s="94"/>
      <c r="MNU5" s="94"/>
      <c r="MNV5" s="94"/>
      <c r="MNW5" s="94"/>
      <c r="MNX5" s="94"/>
      <c r="MNY5" s="94"/>
      <c r="MNZ5" s="94"/>
      <c r="MOA5" s="94"/>
      <c r="MOB5" s="94"/>
      <c r="MOC5" s="94"/>
      <c r="MOD5" s="94"/>
      <c r="MOE5" s="94"/>
      <c r="MOF5" s="94"/>
      <c r="MOG5" s="94"/>
      <c r="MOH5" s="94"/>
      <c r="MOI5" s="94"/>
      <c r="MOJ5" s="94"/>
      <c r="MOK5" s="94"/>
      <c r="MOL5" s="94"/>
      <c r="MOM5" s="94"/>
      <c r="MON5" s="94"/>
      <c r="MOO5" s="94"/>
      <c r="MOP5" s="94"/>
      <c r="MOQ5" s="94"/>
      <c r="MOR5" s="94"/>
      <c r="MOS5" s="94"/>
      <c r="MOT5" s="94"/>
      <c r="MOU5" s="94"/>
      <c r="MOV5" s="94"/>
      <c r="MOW5" s="94"/>
      <c r="MOX5" s="94"/>
      <c r="MOY5" s="94"/>
      <c r="MOZ5" s="94"/>
      <c r="MPA5" s="94"/>
      <c r="MPB5" s="94"/>
      <c r="MPC5" s="94"/>
      <c r="MPD5" s="94"/>
      <c r="MPE5" s="94"/>
      <c r="MPF5" s="94"/>
      <c r="MPG5" s="94"/>
      <c r="MPH5" s="94"/>
      <c r="MPI5" s="94"/>
      <c r="MPJ5" s="94"/>
      <c r="MPK5" s="94"/>
      <c r="MPL5" s="94"/>
      <c r="MPM5" s="94"/>
      <c r="MPN5" s="94"/>
      <c r="MPO5" s="94"/>
      <c r="MPP5" s="94"/>
      <c r="MPQ5" s="94"/>
      <c r="MPR5" s="94"/>
      <c r="MPS5" s="94"/>
      <c r="MPT5" s="94"/>
      <c r="MPU5" s="94"/>
      <c r="MPV5" s="94"/>
      <c r="MPW5" s="94"/>
      <c r="MPX5" s="94"/>
      <c r="MPY5" s="94"/>
      <c r="MPZ5" s="94"/>
      <c r="MQA5" s="94"/>
      <c r="MQB5" s="94"/>
      <c r="MQC5" s="94"/>
      <c r="MQD5" s="94"/>
      <c r="MQE5" s="94"/>
      <c r="MQF5" s="94"/>
      <c r="MQG5" s="94"/>
      <c r="MQH5" s="94"/>
      <c r="MQI5" s="94"/>
      <c r="MQJ5" s="94"/>
      <c r="MQK5" s="94"/>
      <c r="MQL5" s="94"/>
      <c r="MQM5" s="94"/>
      <c r="MQN5" s="94"/>
      <c r="MQO5" s="94"/>
      <c r="MQP5" s="94"/>
      <c r="MQQ5" s="94"/>
      <c r="MQR5" s="94"/>
      <c r="MQS5" s="94"/>
      <c r="MQT5" s="94"/>
      <c r="MQU5" s="94"/>
      <c r="MQV5" s="94"/>
      <c r="MQW5" s="94"/>
      <c r="MQX5" s="94"/>
      <c r="MQY5" s="94"/>
      <c r="MQZ5" s="94"/>
      <c r="MRA5" s="94"/>
      <c r="MRB5" s="94"/>
      <c r="MRC5" s="94"/>
      <c r="MRD5" s="94"/>
      <c r="MRE5" s="94"/>
      <c r="MRF5" s="94"/>
      <c r="MRG5" s="94"/>
      <c r="MRH5" s="94"/>
      <c r="MRI5" s="94"/>
      <c r="MRJ5" s="94"/>
      <c r="MRK5" s="94"/>
      <c r="MRL5" s="94"/>
      <c r="MRM5" s="94"/>
      <c r="MRN5" s="94"/>
      <c r="MRO5" s="94"/>
      <c r="MRP5" s="94"/>
      <c r="MRQ5" s="94"/>
      <c r="MRR5" s="94"/>
      <c r="MRS5" s="94"/>
      <c r="MRT5" s="94"/>
      <c r="MRU5" s="94"/>
      <c r="MRV5" s="94"/>
      <c r="MRW5" s="94"/>
      <c r="MRX5" s="94"/>
      <c r="MRY5" s="94"/>
      <c r="MRZ5" s="94"/>
      <c r="MSA5" s="94"/>
      <c r="MSB5" s="94"/>
      <c r="MSC5" s="94"/>
      <c r="MSD5" s="94"/>
      <c r="MSE5" s="94"/>
      <c r="MSF5" s="94"/>
      <c r="MSG5" s="94"/>
      <c r="MSH5" s="94"/>
      <c r="MSI5" s="94"/>
      <c r="MSJ5" s="94"/>
      <c r="MSK5" s="94"/>
      <c r="MSL5" s="94"/>
      <c r="MSM5" s="94"/>
      <c r="MSN5" s="94"/>
      <c r="MSO5" s="94"/>
      <c r="MSP5" s="94"/>
      <c r="MSQ5" s="94"/>
      <c r="MSR5" s="94"/>
      <c r="MSS5" s="94"/>
      <c r="MST5" s="94"/>
      <c r="MSU5" s="94"/>
      <c r="MSV5" s="94"/>
      <c r="MSW5" s="94"/>
      <c r="MSX5" s="94"/>
      <c r="MSY5" s="94"/>
      <c r="MSZ5" s="94"/>
      <c r="MTA5" s="94"/>
      <c r="MTB5" s="94"/>
      <c r="MTC5" s="94"/>
      <c r="MTD5" s="94"/>
      <c r="MTE5" s="94"/>
      <c r="MTF5" s="94"/>
      <c r="MTG5" s="94"/>
      <c r="MTH5" s="94"/>
      <c r="MTI5" s="94"/>
      <c r="MTJ5" s="94"/>
      <c r="MTK5" s="94"/>
      <c r="MTL5" s="94"/>
      <c r="MTM5" s="94"/>
      <c r="MTN5" s="94"/>
      <c r="MTO5" s="94"/>
      <c r="MTP5" s="94"/>
      <c r="MTQ5" s="94"/>
      <c r="MTR5" s="94"/>
      <c r="MTS5" s="94"/>
      <c r="MTT5" s="94"/>
      <c r="MTU5" s="94"/>
      <c r="MTV5" s="94"/>
      <c r="MTW5" s="94"/>
      <c r="MTX5" s="94"/>
      <c r="MTY5" s="94"/>
      <c r="MTZ5" s="94"/>
      <c r="MUA5" s="94"/>
      <c r="MUB5" s="94"/>
      <c r="MUC5" s="94"/>
      <c r="MUD5" s="94"/>
      <c r="MUE5" s="94"/>
      <c r="MUF5" s="94"/>
      <c r="MUG5" s="94"/>
      <c r="MUH5" s="94"/>
      <c r="MUI5" s="94"/>
      <c r="MUJ5" s="94"/>
      <c r="MUK5" s="94"/>
      <c r="MUL5" s="94"/>
      <c r="MUM5" s="94"/>
      <c r="MUN5" s="94"/>
      <c r="MUO5" s="94"/>
      <c r="MUP5" s="94"/>
      <c r="MUQ5" s="94"/>
      <c r="MUR5" s="94"/>
      <c r="MUS5" s="94"/>
      <c r="MUT5" s="94"/>
      <c r="MUU5" s="94"/>
      <c r="MUV5" s="94"/>
      <c r="MUW5" s="94"/>
      <c r="MUX5" s="94"/>
      <c r="MUY5" s="94"/>
      <c r="MUZ5" s="94"/>
      <c r="MVA5" s="94"/>
      <c r="MVB5" s="94"/>
      <c r="MVC5" s="94"/>
      <c r="MVD5" s="94"/>
      <c r="MVE5" s="94"/>
      <c r="MVF5" s="94"/>
      <c r="MVG5" s="94"/>
      <c r="MVH5" s="94"/>
      <c r="MVI5" s="94"/>
      <c r="MVJ5" s="94"/>
      <c r="MVK5" s="94"/>
      <c r="MVL5" s="94"/>
      <c r="MVM5" s="94"/>
      <c r="MVN5" s="94"/>
      <c r="MVO5" s="94"/>
      <c r="MVP5" s="94"/>
      <c r="MVQ5" s="94"/>
      <c r="MVR5" s="94"/>
      <c r="MVS5" s="94"/>
      <c r="MVT5" s="94"/>
      <c r="MVU5" s="94"/>
      <c r="MVV5" s="94"/>
      <c r="MVW5" s="94"/>
      <c r="MVX5" s="94"/>
      <c r="MVY5" s="94"/>
      <c r="MVZ5" s="94"/>
      <c r="MWA5" s="94"/>
      <c r="MWB5" s="94"/>
      <c r="MWC5" s="94"/>
      <c r="MWD5" s="94"/>
      <c r="MWE5" s="94"/>
      <c r="MWF5" s="94"/>
      <c r="MWG5" s="94"/>
      <c r="MWH5" s="94"/>
      <c r="MWI5" s="94"/>
      <c r="MWJ5" s="94"/>
      <c r="MWK5" s="94"/>
      <c r="MWL5" s="94"/>
      <c r="MWM5" s="94"/>
      <c r="MWN5" s="94"/>
      <c r="MWO5" s="94"/>
      <c r="MWP5" s="94"/>
      <c r="MWQ5" s="94"/>
      <c r="MWR5" s="94"/>
      <c r="MWS5" s="94"/>
      <c r="MWT5" s="94"/>
      <c r="MWU5" s="94"/>
      <c r="MWV5" s="94"/>
      <c r="MWW5" s="94"/>
      <c r="MWX5" s="94"/>
      <c r="MWY5" s="94"/>
      <c r="MWZ5" s="94"/>
      <c r="MXA5" s="94"/>
      <c r="MXB5" s="94"/>
      <c r="MXC5" s="94"/>
      <c r="MXD5" s="94"/>
      <c r="MXE5" s="94"/>
      <c r="MXF5" s="94"/>
      <c r="MXG5" s="94"/>
      <c r="MXH5" s="94"/>
      <c r="MXI5" s="94"/>
      <c r="MXJ5" s="94"/>
      <c r="MXK5" s="94"/>
      <c r="MXL5" s="94"/>
      <c r="MXM5" s="94"/>
      <c r="MXN5" s="94"/>
      <c r="MXO5" s="94"/>
      <c r="MXP5" s="94"/>
      <c r="MXQ5" s="94"/>
      <c r="MXR5" s="94"/>
      <c r="MXS5" s="94"/>
      <c r="MXT5" s="94"/>
      <c r="MXU5" s="94"/>
      <c r="MXV5" s="94"/>
      <c r="MXW5" s="94"/>
      <c r="MXX5" s="94"/>
      <c r="MXY5" s="94"/>
      <c r="MXZ5" s="94"/>
      <c r="MYA5" s="94"/>
      <c r="MYB5" s="94"/>
      <c r="MYC5" s="94"/>
      <c r="MYD5" s="94"/>
      <c r="MYE5" s="94"/>
      <c r="MYF5" s="94"/>
      <c r="MYG5" s="94"/>
      <c r="MYH5" s="94"/>
      <c r="MYI5" s="94"/>
      <c r="MYJ5" s="94"/>
      <c r="MYK5" s="94"/>
      <c r="MYL5" s="94"/>
      <c r="MYM5" s="94"/>
      <c r="MYN5" s="94"/>
      <c r="MYO5" s="94"/>
      <c r="MYP5" s="94"/>
      <c r="MYQ5" s="94"/>
      <c r="MYR5" s="94"/>
      <c r="MYS5" s="94"/>
      <c r="MYT5" s="94"/>
      <c r="MYU5" s="94"/>
      <c r="MYV5" s="94"/>
      <c r="MYW5" s="94"/>
      <c r="MYX5" s="94"/>
      <c r="MYY5" s="94"/>
      <c r="MYZ5" s="94"/>
      <c r="MZA5" s="94"/>
      <c r="MZB5" s="94"/>
      <c r="MZC5" s="94"/>
      <c r="MZD5" s="94"/>
      <c r="MZE5" s="94"/>
      <c r="MZF5" s="94"/>
      <c r="MZG5" s="94"/>
      <c r="MZH5" s="94"/>
      <c r="MZI5" s="94"/>
      <c r="MZJ5" s="94"/>
      <c r="MZK5" s="94"/>
      <c r="MZL5" s="94"/>
      <c r="MZM5" s="94"/>
      <c r="MZN5" s="94"/>
      <c r="MZO5" s="94"/>
      <c r="MZP5" s="94"/>
      <c r="MZQ5" s="94"/>
      <c r="MZR5" s="94"/>
      <c r="MZS5" s="94"/>
      <c r="MZT5" s="94"/>
      <c r="MZU5" s="94"/>
      <c r="MZV5" s="94"/>
      <c r="MZW5" s="94"/>
      <c r="MZX5" s="94"/>
      <c r="MZY5" s="94"/>
      <c r="MZZ5" s="94"/>
      <c r="NAA5" s="94"/>
      <c r="NAB5" s="94"/>
      <c r="NAC5" s="94"/>
      <c r="NAD5" s="94"/>
      <c r="NAE5" s="94"/>
      <c r="NAF5" s="94"/>
      <c r="NAG5" s="94"/>
      <c r="NAH5" s="94"/>
      <c r="NAI5" s="94"/>
      <c r="NAJ5" s="94"/>
      <c r="NAK5" s="94"/>
      <c r="NAL5" s="94"/>
      <c r="NAM5" s="94"/>
      <c r="NAN5" s="94"/>
      <c r="NAO5" s="94"/>
      <c r="NAP5" s="94"/>
      <c r="NAQ5" s="94"/>
      <c r="NAR5" s="94"/>
      <c r="NAS5" s="94"/>
      <c r="NAT5" s="94"/>
      <c r="NAU5" s="94"/>
      <c r="NAV5" s="94"/>
      <c r="NAW5" s="94"/>
      <c r="NAX5" s="94"/>
      <c r="NAY5" s="94"/>
      <c r="NAZ5" s="94"/>
      <c r="NBA5" s="94"/>
      <c r="NBB5" s="94"/>
      <c r="NBC5" s="94"/>
      <c r="NBD5" s="94"/>
      <c r="NBE5" s="94"/>
      <c r="NBF5" s="94"/>
      <c r="NBG5" s="94"/>
      <c r="NBH5" s="94"/>
      <c r="NBI5" s="94"/>
      <c r="NBJ5" s="94"/>
      <c r="NBK5" s="94"/>
      <c r="NBL5" s="94"/>
      <c r="NBM5" s="94"/>
      <c r="NBN5" s="94"/>
      <c r="NBO5" s="94"/>
      <c r="NBP5" s="94"/>
      <c r="NBQ5" s="94"/>
      <c r="NBR5" s="94"/>
      <c r="NBS5" s="94"/>
      <c r="NBT5" s="94"/>
      <c r="NBU5" s="94"/>
      <c r="NBV5" s="94"/>
      <c r="NBW5" s="94"/>
      <c r="NBX5" s="94"/>
      <c r="NBY5" s="94"/>
      <c r="NBZ5" s="94"/>
      <c r="NCA5" s="94"/>
      <c r="NCB5" s="94"/>
      <c r="NCC5" s="94"/>
      <c r="NCD5" s="94"/>
      <c r="NCE5" s="94"/>
      <c r="NCF5" s="94"/>
      <c r="NCG5" s="94"/>
      <c r="NCH5" s="94"/>
      <c r="NCI5" s="94"/>
      <c r="NCJ5" s="94"/>
      <c r="NCK5" s="94"/>
      <c r="NCL5" s="94"/>
      <c r="NCM5" s="94"/>
      <c r="NCN5" s="94"/>
      <c r="NCO5" s="94"/>
      <c r="NCP5" s="94"/>
      <c r="NCQ5" s="94"/>
      <c r="NCR5" s="94"/>
      <c r="NCS5" s="94"/>
      <c r="NCT5" s="94"/>
      <c r="NCU5" s="94"/>
      <c r="NCV5" s="94"/>
      <c r="NCW5" s="94"/>
      <c r="NCX5" s="94"/>
      <c r="NCY5" s="94"/>
      <c r="NCZ5" s="94"/>
      <c r="NDA5" s="94"/>
      <c r="NDB5" s="94"/>
      <c r="NDC5" s="94"/>
      <c r="NDD5" s="94"/>
      <c r="NDE5" s="94"/>
      <c r="NDF5" s="94"/>
      <c r="NDG5" s="94"/>
      <c r="NDH5" s="94"/>
      <c r="NDI5" s="94"/>
      <c r="NDJ5" s="94"/>
      <c r="NDK5" s="94"/>
      <c r="NDL5" s="94"/>
      <c r="NDM5" s="94"/>
      <c r="NDN5" s="94"/>
      <c r="NDO5" s="94"/>
      <c r="NDP5" s="94"/>
      <c r="NDQ5" s="94"/>
      <c r="NDR5" s="94"/>
      <c r="NDS5" s="94"/>
      <c r="NDT5" s="94"/>
      <c r="NDU5" s="94"/>
      <c r="NDV5" s="94"/>
      <c r="NDW5" s="94"/>
      <c r="NDX5" s="94"/>
      <c r="NDY5" s="94"/>
      <c r="NDZ5" s="94"/>
      <c r="NEA5" s="94"/>
      <c r="NEB5" s="94"/>
      <c r="NEC5" s="94"/>
      <c r="NED5" s="94"/>
      <c r="NEE5" s="94"/>
      <c r="NEF5" s="94"/>
      <c r="NEG5" s="94"/>
      <c r="NEH5" s="94"/>
      <c r="NEI5" s="94"/>
      <c r="NEJ5" s="94"/>
      <c r="NEK5" s="94"/>
      <c r="NEL5" s="94"/>
      <c r="NEM5" s="94"/>
      <c r="NEN5" s="94"/>
      <c r="NEO5" s="94"/>
      <c r="NEP5" s="94"/>
      <c r="NEQ5" s="94"/>
      <c r="NER5" s="94"/>
      <c r="NES5" s="94"/>
      <c r="NET5" s="94"/>
      <c r="NEU5" s="94"/>
      <c r="NEV5" s="94"/>
      <c r="NEW5" s="94"/>
      <c r="NEX5" s="94"/>
      <c r="NEY5" s="94"/>
      <c r="NEZ5" s="94"/>
      <c r="NFA5" s="94"/>
      <c r="NFB5" s="94"/>
      <c r="NFC5" s="94"/>
      <c r="NFD5" s="94"/>
      <c r="NFE5" s="94"/>
      <c r="NFF5" s="94"/>
      <c r="NFG5" s="94"/>
      <c r="NFH5" s="94"/>
      <c r="NFI5" s="94"/>
      <c r="NFJ5" s="94"/>
      <c r="NFK5" s="94"/>
      <c r="NFL5" s="94"/>
      <c r="NFM5" s="94"/>
      <c r="NFN5" s="94"/>
      <c r="NFO5" s="94"/>
      <c r="NFP5" s="94"/>
      <c r="NFQ5" s="94"/>
      <c r="NFR5" s="94"/>
      <c r="NFS5" s="94"/>
      <c r="NFT5" s="94"/>
      <c r="NFU5" s="94"/>
      <c r="NFV5" s="94"/>
      <c r="NFW5" s="94"/>
      <c r="NFX5" s="94"/>
      <c r="NFY5" s="94"/>
      <c r="NFZ5" s="94"/>
      <c r="NGA5" s="94"/>
      <c r="NGB5" s="94"/>
      <c r="NGC5" s="94"/>
      <c r="NGD5" s="94"/>
      <c r="NGE5" s="94"/>
      <c r="NGF5" s="94"/>
      <c r="NGG5" s="94"/>
      <c r="NGH5" s="94"/>
      <c r="NGI5" s="94"/>
      <c r="NGJ5" s="94"/>
      <c r="NGK5" s="94"/>
      <c r="NGL5" s="94"/>
      <c r="NGM5" s="94"/>
      <c r="NGN5" s="94"/>
      <c r="NGO5" s="94"/>
      <c r="NGP5" s="94"/>
      <c r="NGQ5" s="94"/>
      <c r="NGR5" s="94"/>
      <c r="NGS5" s="94"/>
      <c r="NGT5" s="94"/>
      <c r="NGU5" s="94"/>
      <c r="NGV5" s="94"/>
      <c r="NGW5" s="94"/>
      <c r="NGX5" s="94"/>
      <c r="NGY5" s="94"/>
      <c r="NGZ5" s="94"/>
      <c r="NHA5" s="94"/>
      <c r="NHB5" s="94"/>
      <c r="NHC5" s="94"/>
      <c r="NHD5" s="94"/>
      <c r="NHE5" s="94"/>
      <c r="NHF5" s="94"/>
      <c r="NHG5" s="94"/>
      <c r="NHH5" s="94"/>
      <c r="NHI5" s="94"/>
      <c r="NHJ5" s="94"/>
      <c r="NHK5" s="94"/>
      <c r="NHL5" s="94"/>
      <c r="NHM5" s="94"/>
      <c r="NHN5" s="94"/>
      <c r="NHO5" s="94"/>
      <c r="NHP5" s="94"/>
      <c r="NHQ5" s="94"/>
      <c r="NHR5" s="94"/>
      <c r="NHS5" s="94"/>
      <c r="NHT5" s="94"/>
      <c r="NHU5" s="94"/>
      <c r="NHV5" s="94"/>
      <c r="NHW5" s="94"/>
      <c r="NHX5" s="94"/>
      <c r="NHY5" s="94"/>
      <c r="NHZ5" s="94"/>
      <c r="NIA5" s="94"/>
      <c r="NIB5" s="94"/>
      <c r="NIC5" s="94"/>
      <c r="NID5" s="94"/>
      <c r="NIE5" s="94"/>
      <c r="NIF5" s="94"/>
      <c r="NIG5" s="94"/>
      <c r="NIH5" s="94"/>
      <c r="NII5" s="94"/>
      <c r="NIJ5" s="94"/>
      <c r="NIK5" s="94"/>
      <c r="NIL5" s="94"/>
      <c r="NIM5" s="94"/>
      <c r="NIN5" s="94"/>
      <c r="NIO5" s="94"/>
      <c r="NIP5" s="94"/>
      <c r="NIQ5" s="94"/>
      <c r="NIR5" s="94"/>
      <c r="NIS5" s="94"/>
      <c r="NIT5" s="94"/>
      <c r="NIU5" s="94"/>
      <c r="NIV5" s="94"/>
      <c r="NIW5" s="94"/>
      <c r="NIX5" s="94"/>
      <c r="NIY5" s="94"/>
      <c r="NIZ5" s="94"/>
      <c r="NJA5" s="94"/>
      <c r="NJB5" s="94"/>
      <c r="NJC5" s="94"/>
      <c r="NJD5" s="94"/>
      <c r="NJE5" s="94"/>
      <c r="NJF5" s="94"/>
      <c r="NJG5" s="94"/>
      <c r="NJH5" s="94"/>
      <c r="NJI5" s="94"/>
      <c r="NJJ5" s="94"/>
      <c r="NJK5" s="94"/>
      <c r="NJL5" s="94"/>
      <c r="NJM5" s="94"/>
      <c r="NJN5" s="94"/>
      <c r="NJO5" s="94"/>
      <c r="NJP5" s="94"/>
      <c r="NJQ5" s="94"/>
      <c r="NJR5" s="94"/>
      <c r="NJS5" s="94"/>
      <c r="NJT5" s="94"/>
      <c r="NJU5" s="94"/>
      <c r="NJV5" s="94"/>
      <c r="NJW5" s="94"/>
      <c r="NJX5" s="94"/>
      <c r="NJY5" s="94"/>
      <c r="NJZ5" s="94"/>
      <c r="NKA5" s="94"/>
      <c r="NKB5" s="94"/>
      <c r="NKC5" s="94"/>
      <c r="NKD5" s="94"/>
      <c r="NKE5" s="94"/>
      <c r="NKF5" s="94"/>
      <c r="NKG5" s="94"/>
      <c r="NKH5" s="94"/>
      <c r="NKI5" s="94"/>
      <c r="NKJ5" s="94"/>
      <c r="NKK5" s="94"/>
      <c r="NKL5" s="94"/>
      <c r="NKM5" s="94"/>
      <c r="NKN5" s="94"/>
      <c r="NKO5" s="94"/>
      <c r="NKP5" s="94"/>
      <c r="NKQ5" s="94"/>
      <c r="NKR5" s="94"/>
      <c r="NKS5" s="94"/>
      <c r="NKT5" s="94"/>
      <c r="NKU5" s="94"/>
      <c r="NKV5" s="94"/>
      <c r="NKW5" s="94"/>
      <c r="NKX5" s="94"/>
      <c r="NKY5" s="94"/>
      <c r="NKZ5" s="94"/>
      <c r="NLA5" s="94"/>
      <c r="NLB5" s="94"/>
      <c r="NLC5" s="94"/>
      <c r="NLD5" s="94"/>
      <c r="NLE5" s="94"/>
      <c r="NLF5" s="94"/>
      <c r="NLG5" s="94"/>
      <c r="NLH5" s="94"/>
      <c r="NLI5" s="94"/>
      <c r="NLJ5" s="94"/>
      <c r="NLK5" s="94"/>
      <c r="NLL5" s="94"/>
      <c r="NLM5" s="94"/>
      <c r="NLN5" s="94"/>
      <c r="NLO5" s="94"/>
      <c r="NLP5" s="94"/>
      <c r="NLQ5" s="94"/>
      <c r="NLR5" s="94"/>
      <c r="NLS5" s="94"/>
      <c r="NLT5" s="94"/>
      <c r="NLU5" s="94"/>
      <c r="NLV5" s="94"/>
      <c r="NLW5" s="94"/>
      <c r="NLX5" s="94"/>
      <c r="NLY5" s="94"/>
      <c r="NLZ5" s="94"/>
      <c r="NMA5" s="94"/>
      <c r="NMB5" s="94"/>
      <c r="NMC5" s="94"/>
      <c r="NMD5" s="94"/>
      <c r="NME5" s="94"/>
      <c r="NMF5" s="94"/>
      <c r="NMG5" s="94"/>
      <c r="NMH5" s="94"/>
      <c r="NMI5" s="94"/>
      <c r="NMJ5" s="94"/>
      <c r="NMK5" s="94"/>
      <c r="NML5" s="94"/>
      <c r="NMM5" s="94"/>
      <c r="NMN5" s="94"/>
      <c r="NMO5" s="94"/>
      <c r="NMP5" s="94"/>
      <c r="NMQ5" s="94"/>
      <c r="NMR5" s="94"/>
      <c r="NMS5" s="94"/>
      <c r="NMT5" s="94"/>
      <c r="NMU5" s="94"/>
      <c r="NMV5" s="94"/>
      <c r="NMW5" s="94"/>
      <c r="NMX5" s="94"/>
      <c r="NMY5" s="94"/>
      <c r="NMZ5" s="94"/>
      <c r="NNA5" s="94"/>
      <c r="NNB5" s="94"/>
      <c r="NNC5" s="94"/>
      <c r="NND5" s="94"/>
      <c r="NNE5" s="94"/>
      <c r="NNF5" s="94"/>
      <c r="NNG5" s="94"/>
      <c r="NNH5" s="94"/>
      <c r="NNI5" s="94"/>
      <c r="NNJ5" s="94"/>
      <c r="NNK5" s="94"/>
      <c r="NNL5" s="94"/>
      <c r="NNM5" s="94"/>
      <c r="NNN5" s="94"/>
      <c r="NNO5" s="94"/>
      <c r="NNP5" s="94"/>
      <c r="NNQ5" s="94"/>
      <c r="NNR5" s="94"/>
      <c r="NNS5" s="94"/>
      <c r="NNT5" s="94"/>
      <c r="NNU5" s="94"/>
      <c r="NNV5" s="94"/>
      <c r="NNW5" s="94"/>
      <c r="NNX5" s="94"/>
      <c r="NNY5" s="94"/>
      <c r="NNZ5" s="94"/>
      <c r="NOA5" s="94"/>
      <c r="NOB5" s="94"/>
      <c r="NOC5" s="94"/>
      <c r="NOD5" s="94"/>
      <c r="NOE5" s="94"/>
      <c r="NOF5" s="94"/>
      <c r="NOG5" s="94"/>
      <c r="NOH5" s="94"/>
      <c r="NOI5" s="94"/>
      <c r="NOJ5" s="94"/>
      <c r="NOK5" s="94"/>
      <c r="NOL5" s="94"/>
      <c r="NOM5" s="94"/>
      <c r="NON5" s="94"/>
      <c r="NOO5" s="94"/>
      <c r="NOP5" s="94"/>
      <c r="NOQ5" s="94"/>
      <c r="NOR5" s="94"/>
      <c r="NOS5" s="94"/>
      <c r="NOT5" s="94"/>
      <c r="NOU5" s="94"/>
      <c r="NOV5" s="94"/>
      <c r="NOW5" s="94"/>
      <c r="NOX5" s="94"/>
      <c r="NOY5" s="94"/>
      <c r="NOZ5" s="94"/>
      <c r="NPA5" s="94"/>
      <c r="NPB5" s="94"/>
      <c r="NPC5" s="94"/>
      <c r="NPD5" s="94"/>
      <c r="NPE5" s="94"/>
      <c r="NPF5" s="94"/>
      <c r="NPG5" s="94"/>
      <c r="NPH5" s="94"/>
      <c r="NPI5" s="94"/>
      <c r="NPJ5" s="94"/>
      <c r="NPK5" s="94"/>
      <c r="NPL5" s="94"/>
      <c r="NPM5" s="94"/>
      <c r="NPN5" s="94"/>
      <c r="NPO5" s="94"/>
      <c r="NPP5" s="94"/>
      <c r="NPQ5" s="94"/>
      <c r="NPR5" s="94"/>
      <c r="NPS5" s="94"/>
      <c r="NPT5" s="94"/>
      <c r="NPU5" s="94"/>
      <c r="NPV5" s="94"/>
      <c r="NPW5" s="94"/>
      <c r="NPX5" s="94"/>
      <c r="NPY5" s="94"/>
      <c r="NPZ5" s="94"/>
      <c r="NQA5" s="94"/>
      <c r="NQB5" s="94"/>
      <c r="NQC5" s="94"/>
      <c r="NQD5" s="94"/>
      <c r="NQE5" s="94"/>
      <c r="NQF5" s="94"/>
      <c r="NQG5" s="94"/>
      <c r="NQH5" s="94"/>
      <c r="NQI5" s="94"/>
      <c r="NQJ5" s="94"/>
      <c r="NQK5" s="94"/>
      <c r="NQL5" s="94"/>
      <c r="NQM5" s="94"/>
      <c r="NQN5" s="94"/>
      <c r="NQO5" s="94"/>
      <c r="NQP5" s="94"/>
      <c r="NQQ5" s="94"/>
      <c r="NQR5" s="94"/>
      <c r="NQS5" s="94"/>
      <c r="NQT5" s="94"/>
      <c r="NQU5" s="94"/>
      <c r="NQV5" s="94"/>
      <c r="NQW5" s="94"/>
      <c r="NQX5" s="94"/>
      <c r="NQY5" s="94"/>
      <c r="NQZ5" s="94"/>
      <c r="NRA5" s="94"/>
      <c r="NRB5" s="94"/>
      <c r="NRC5" s="94"/>
      <c r="NRD5" s="94"/>
      <c r="NRE5" s="94"/>
      <c r="NRF5" s="94"/>
      <c r="NRG5" s="94"/>
      <c r="NRH5" s="94"/>
      <c r="NRI5" s="94"/>
      <c r="NRJ5" s="94"/>
      <c r="NRK5" s="94"/>
      <c r="NRL5" s="94"/>
      <c r="NRM5" s="94"/>
      <c r="NRN5" s="94"/>
      <c r="NRO5" s="94"/>
      <c r="NRP5" s="94"/>
      <c r="NRQ5" s="94"/>
      <c r="NRR5" s="94"/>
      <c r="NRS5" s="94"/>
      <c r="NRT5" s="94"/>
      <c r="NRU5" s="94"/>
      <c r="NRV5" s="94"/>
      <c r="NRW5" s="94"/>
      <c r="NRX5" s="94"/>
      <c r="NRY5" s="94"/>
      <c r="NRZ5" s="94"/>
      <c r="NSA5" s="94"/>
      <c r="NSB5" s="94"/>
      <c r="NSC5" s="94"/>
      <c r="NSD5" s="94"/>
      <c r="NSE5" s="94"/>
      <c r="NSF5" s="94"/>
      <c r="NSG5" s="94"/>
      <c r="NSH5" s="94"/>
      <c r="NSI5" s="94"/>
      <c r="NSJ5" s="94"/>
      <c r="NSK5" s="94"/>
      <c r="NSL5" s="94"/>
      <c r="NSM5" s="94"/>
      <c r="NSN5" s="94"/>
      <c r="NSO5" s="94"/>
      <c r="NSP5" s="94"/>
      <c r="NSQ5" s="94"/>
      <c r="NSR5" s="94"/>
      <c r="NSS5" s="94"/>
      <c r="NST5" s="94"/>
      <c r="NSU5" s="94"/>
      <c r="NSV5" s="94"/>
      <c r="NSW5" s="94"/>
      <c r="NSX5" s="94"/>
      <c r="NSY5" s="94"/>
      <c r="NSZ5" s="94"/>
      <c r="NTA5" s="94"/>
      <c r="NTB5" s="94"/>
      <c r="NTC5" s="94"/>
      <c r="NTD5" s="94"/>
      <c r="NTE5" s="94"/>
      <c r="NTF5" s="94"/>
      <c r="NTG5" s="94"/>
      <c r="NTH5" s="94"/>
      <c r="NTI5" s="94"/>
      <c r="NTJ5" s="94"/>
      <c r="NTK5" s="94"/>
      <c r="NTL5" s="94"/>
      <c r="NTM5" s="94"/>
      <c r="NTN5" s="94"/>
      <c r="NTO5" s="94"/>
      <c r="NTP5" s="94"/>
      <c r="NTQ5" s="94"/>
      <c r="NTR5" s="94"/>
      <c r="NTS5" s="94"/>
      <c r="NTT5" s="94"/>
      <c r="NTU5" s="94"/>
      <c r="NTV5" s="94"/>
      <c r="NTW5" s="94"/>
      <c r="NTX5" s="94"/>
      <c r="NTY5" s="94"/>
      <c r="NTZ5" s="94"/>
      <c r="NUA5" s="94"/>
      <c r="NUB5" s="94"/>
      <c r="NUC5" s="94"/>
      <c r="NUD5" s="94"/>
      <c r="NUE5" s="94"/>
      <c r="NUF5" s="94"/>
      <c r="NUG5" s="94"/>
      <c r="NUH5" s="94"/>
      <c r="NUI5" s="94"/>
      <c r="NUJ5" s="94"/>
      <c r="NUK5" s="94"/>
      <c r="NUL5" s="94"/>
      <c r="NUM5" s="94"/>
      <c r="NUN5" s="94"/>
      <c r="NUO5" s="94"/>
      <c r="NUP5" s="94"/>
      <c r="NUQ5" s="94"/>
      <c r="NUR5" s="94"/>
      <c r="NUS5" s="94"/>
      <c r="NUT5" s="94"/>
      <c r="NUU5" s="94"/>
      <c r="NUV5" s="94"/>
      <c r="NUW5" s="94"/>
      <c r="NUX5" s="94"/>
      <c r="NUY5" s="94"/>
      <c r="NUZ5" s="94"/>
      <c r="NVA5" s="94"/>
      <c r="NVB5" s="94"/>
      <c r="NVC5" s="94"/>
      <c r="NVD5" s="94"/>
      <c r="NVE5" s="94"/>
      <c r="NVF5" s="94"/>
      <c r="NVG5" s="94"/>
      <c r="NVH5" s="94"/>
      <c r="NVI5" s="94"/>
      <c r="NVJ5" s="94"/>
      <c r="NVK5" s="94"/>
      <c r="NVL5" s="94"/>
      <c r="NVM5" s="94"/>
      <c r="NVN5" s="94"/>
      <c r="NVO5" s="94"/>
      <c r="NVP5" s="94"/>
      <c r="NVQ5" s="94"/>
      <c r="NVR5" s="94"/>
      <c r="NVS5" s="94"/>
      <c r="NVT5" s="94"/>
      <c r="NVU5" s="94"/>
      <c r="NVV5" s="94"/>
      <c r="NVW5" s="94"/>
      <c r="NVX5" s="94"/>
      <c r="NVY5" s="94"/>
      <c r="NVZ5" s="94"/>
      <c r="NWA5" s="94"/>
      <c r="NWB5" s="94"/>
      <c r="NWC5" s="94"/>
      <c r="NWD5" s="94"/>
      <c r="NWE5" s="94"/>
      <c r="NWF5" s="94"/>
      <c r="NWG5" s="94"/>
      <c r="NWH5" s="94"/>
      <c r="NWI5" s="94"/>
      <c r="NWJ5" s="94"/>
      <c r="NWK5" s="94"/>
      <c r="NWL5" s="94"/>
      <c r="NWM5" s="94"/>
      <c r="NWN5" s="94"/>
      <c r="NWO5" s="94"/>
      <c r="NWP5" s="94"/>
      <c r="NWQ5" s="94"/>
      <c r="NWR5" s="94"/>
      <c r="NWS5" s="94"/>
      <c r="NWT5" s="94"/>
      <c r="NWU5" s="94"/>
      <c r="NWV5" s="94"/>
      <c r="NWW5" s="94"/>
      <c r="NWX5" s="94"/>
      <c r="NWY5" s="94"/>
      <c r="NWZ5" s="94"/>
      <c r="NXA5" s="94"/>
      <c r="NXB5" s="94"/>
      <c r="NXC5" s="94"/>
      <c r="NXD5" s="94"/>
      <c r="NXE5" s="94"/>
      <c r="NXF5" s="94"/>
      <c r="NXG5" s="94"/>
      <c r="NXH5" s="94"/>
      <c r="NXI5" s="94"/>
      <c r="NXJ5" s="94"/>
      <c r="NXK5" s="94"/>
      <c r="NXL5" s="94"/>
      <c r="NXM5" s="94"/>
      <c r="NXN5" s="94"/>
      <c r="NXO5" s="94"/>
      <c r="NXP5" s="94"/>
      <c r="NXQ5" s="94"/>
      <c r="NXR5" s="94"/>
      <c r="NXS5" s="94"/>
      <c r="NXT5" s="94"/>
      <c r="NXU5" s="94"/>
      <c r="NXV5" s="94"/>
      <c r="NXW5" s="94"/>
      <c r="NXX5" s="94"/>
      <c r="NXY5" s="94"/>
      <c r="NXZ5" s="94"/>
      <c r="NYA5" s="94"/>
      <c r="NYB5" s="94"/>
      <c r="NYC5" s="94"/>
      <c r="NYD5" s="94"/>
      <c r="NYE5" s="94"/>
      <c r="NYF5" s="94"/>
      <c r="NYG5" s="94"/>
      <c r="NYH5" s="94"/>
      <c r="NYI5" s="94"/>
      <c r="NYJ5" s="94"/>
      <c r="NYK5" s="94"/>
      <c r="NYL5" s="94"/>
      <c r="NYM5" s="94"/>
      <c r="NYN5" s="94"/>
      <c r="NYO5" s="94"/>
      <c r="NYP5" s="94"/>
      <c r="NYQ5" s="94"/>
      <c r="NYR5" s="94"/>
      <c r="NYS5" s="94"/>
      <c r="NYT5" s="94"/>
      <c r="NYU5" s="94"/>
      <c r="NYV5" s="94"/>
      <c r="NYW5" s="94"/>
      <c r="NYX5" s="94"/>
      <c r="NYY5" s="94"/>
      <c r="NYZ5" s="94"/>
      <c r="NZA5" s="94"/>
      <c r="NZB5" s="94"/>
      <c r="NZC5" s="94"/>
      <c r="NZD5" s="94"/>
      <c r="NZE5" s="94"/>
      <c r="NZF5" s="94"/>
      <c r="NZG5" s="94"/>
      <c r="NZH5" s="94"/>
      <c r="NZI5" s="94"/>
      <c r="NZJ5" s="94"/>
      <c r="NZK5" s="94"/>
      <c r="NZL5" s="94"/>
      <c r="NZM5" s="94"/>
      <c r="NZN5" s="94"/>
      <c r="NZO5" s="94"/>
      <c r="NZP5" s="94"/>
      <c r="NZQ5" s="94"/>
      <c r="NZR5" s="94"/>
      <c r="NZS5" s="94"/>
      <c r="NZT5" s="94"/>
      <c r="NZU5" s="94"/>
      <c r="NZV5" s="94"/>
      <c r="NZW5" s="94"/>
      <c r="NZX5" s="94"/>
      <c r="NZY5" s="94"/>
      <c r="NZZ5" s="94"/>
      <c r="OAA5" s="94"/>
      <c r="OAB5" s="94"/>
      <c r="OAC5" s="94"/>
      <c r="OAD5" s="94"/>
      <c r="OAE5" s="94"/>
      <c r="OAF5" s="94"/>
      <c r="OAG5" s="94"/>
      <c r="OAH5" s="94"/>
      <c r="OAI5" s="94"/>
      <c r="OAJ5" s="94"/>
      <c r="OAK5" s="94"/>
      <c r="OAL5" s="94"/>
      <c r="OAM5" s="94"/>
      <c r="OAN5" s="94"/>
      <c r="OAO5" s="94"/>
      <c r="OAP5" s="94"/>
      <c r="OAQ5" s="94"/>
      <c r="OAR5" s="94"/>
      <c r="OAS5" s="94"/>
      <c r="OAT5" s="94"/>
      <c r="OAU5" s="94"/>
      <c r="OAV5" s="94"/>
      <c r="OAW5" s="94"/>
      <c r="OAX5" s="94"/>
      <c r="OAY5" s="94"/>
      <c r="OAZ5" s="94"/>
      <c r="OBA5" s="94"/>
      <c r="OBB5" s="94"/>
      <c r="OBC5" s="94"/>
      <c r="OBD5" s="94"/>
      <c r="OBE5" s="94"/>
      <c r="OBF5" s="94"/>
      <c r="OBG5" s="94"/>
      <c r="OBH5" s="94"/>
      <c r="OBI5" s="94"/>
      <c r="OBJ5" s="94"/>
      <c r="OBK5" s="94"/>
      <c r="OBL5" s="94"/>
      <c r="OBM5" s="94"/>
      <c r="OBN5" s="94"/>
      <c r="OBO5" s="94"/>
      <c r="OBP5" s="94"/>
      <c r="OBQ5" s="94"/>
      <c r="OBR5" s="94"/>
      <c r="OBS5" s="94"/>
      <c r="OBT5" s="94"/>
      <c r="OBU5" s="94"/>
      <c r="OBV5" s="94"/>
      <c r="OBW5" s="94"/>
      <c r="OBX5" s="94"/>
      <c r="OBY5" s="94"/>
      <c r="OBZ5" s="94"/>
      <c r="OCA5" s="94"/>
      <c r="OCB5" s="94"/>
      <c r="OCC5" s="94"/>
      <c r="OCD5" s="94"/>
      <c r="OCE5" s="94"/>
      <c r="OCF5" s="94"/>
      <c r="OCG5" s="94"/>
      <c r="OCH5" s="94"/>
      <c r="OCI5" s="94"/>
      <c r="OCJ5" s="94"/>
      <c r="OCK5" s="94"/>
      <c r="OCL5" s="94"/>
      <c r="OCM5" s="94"/>
      <c r="OCN5" s="94"/>
      <c r="OCO5" s="94"/>
      <c r="OCP5" s="94"/>
      <c r="OCQ5" s="94"/>
      <c r="OCR5" s="94"/>
      <c r="OCS5" s="94"/>
      <c r="OCT5" s="94"/>
      <c r="OCU5" s="94"/>
      <c r="OCV5" s="94"/>
      <c r="OCW5" s="94"/>
      <c r="OCX5" s="94"/>
      <c r="OCY5" s="94"/>
      <c r="OCZ5" s="94"/>
      <c r="ODA5" s="94"/>
      <c r="ODB5" s="94"/>
      <c r="ODC5" s="94"/>
      <c r="ODD5" s="94"/>
      <c r="ODE5" s="94"/>
      <c r="ODF5" s="94"/>
      <c r="ODG5" s="94"/>
      <c r="ODH5" s="94"/>
      <c r="ODI5" s="94"/>
      <c r="ODJ5" s="94"/>
      <c r="ODK5" s="94"/>
      <c r="ODL5" s="94"/>
      <c r="ODM5" s="94"/>
      <c r="ODN5" s="94"/>
      <c r="ODO5" s="94"/>
      <c r="ODP5" s="94"/>
      <c r="ODQ5" s="94"/>
      <c r="ODR5" s="94"/>
      <c r="ODS5" s="94"/>
      <c r="ODT5" s="94"/>
      <c r="ODU5" s="94"/>
      <c r="ODV5" s="94"/>
      <c r="ODW5" s="94"/>
      <c r="ODX5" s="94"/>
      <c r="ODY5" s="94"/>
      <c r="ODZ5" s="94"/>
      <c r="OEA5" s="94"/>
      <c r="OEB5" s="94"/>
      <c r="OEC5" s="94"/>
      <c r="OED5" s="94"/>
      <c r="OEE5" s="94"/>
      <c r="OEF5" s="94"/>
      <c r="OEG5" s="94"/>
      <c r="OEH5" s="94"/>
      <c r="OEI5" s="94"/>
      <c r="OEJ5" s="94"/>
      <c r="OEK5" s="94"/>
      <c r="OEL5" s="94"/>
      <c r="OEM5" s="94"/>
      <c r="OEN5" s="94"/>
      <c r="OEO5" s="94"/>
      <c r="OEP5" s="94"/>
      <c r="OEQ5" s="94"/>
      <c r="OER5" s="94"/>
      <c r="OES5" s="94"/>
      <c r="OET5" s="94"/>
      <c r="OEU5" s="94"/>
      <c r="OEV5" s="94"/>
      <c r="OEW5" s="94"/>
      <c r="OEX5" s="94"/>
      <c r="OEY5" s="94"/>
      <c r="OEZ5" s="94"/>
      <c r="OFA5" s="94"/>
      <c r="OFB5" s="94"/>
      <c r="OFC5" s="94"/>
      <c r="OFD5" s="94"/>
      <c r="OFE5" s="94"/>
      <c r="OFF5" s="94"/>
      <c r="OFG5" s="94"/>
      <c r="OFH5" s="94"/>
      <c r="OFI5" s="94"/>
      <c r="OFJ5" s="94"/>
      <c r="OFK5" s="94"/>
      <c r="OFL5" s="94"/>
      <c r="OFM5" s="94"/>
      <c r="OFN5" s="94"/>
      <c r="OFO5" s="94"/>
      <c r="OFP5" s="94"/>
      <c r="OFQ5" s="94"/>
      <c r="OFR5" s="94"/>
      <c r="OFS5" s="94"/>
      <c r="OFT5" s="94"/>
      <c r="OFU5" s="94"/>
      <c r="OFV5" s="94"/>
      <c r="OFW5" s="94"/>
      <c r="OFX5" s="94"/>
      <c r="OFY5" s="94"/>
      <c r="OFZ5" s="94"/>
      <c r="OGA5" s="94"/>
      <c r="OGB5" s="94"/>
      <c r="OGC5" s="94"/>
      <c r="OGD5" s="94"/>
      <c r="OGE5" s="94"/>
      <c r="OGF5" s="94"/>
      <c r="OGG5" s="94"/>
      <c r="OGH5" s="94"/>
      <c r="OGI5" s="94"/>
      <c r="OGJ5" s="94"/>
      <c r="OGK5" s="94"/>
      <c r="OGL5" s="94"/>
      <c r="OGM5" s="94"/>
      <c r="OGN5" s="94"/>
      <c r="OGO5" s="94"/>
      <c r="OGP5" s="94"/>
      <c r="OGQ5" s="94"/>
      <c r="OGR5" s="94"/>
      <c r="OGS5" s="94"/>
      <c r="OGT5" s="94"/>
      <c r="OGU5" s="94"/>
      <c r="OGV5" s="94"/>
      <c r="OGW5" s="94"/>
      <c r="OGX5" s="94"/>
      <c r="OGY5" s="94"/>
      <c r="OGZ5" s="94"/>
      <c r="OHA5" s="94"/>
      <c r="OHB5" s="94"/>
      <c r="OHC5" s="94"/>
      <c r="OHD5" s="94"/>
      <c r="OHE5" s="94"/>
      <c r="OHF5" s="94"/>
      <c r="OHG5" s="94"/>
      <c r="OHH5" s="94"/>
      <c r="OHI5" s="94"/>
      <c r="OHJ5" s="94"/>
      <c r="OHK5" s="94"/>
      <c r="OHL5" s="94"/>
      <c r="OHM5" s="94"/>
      <c r="OHN5" s="94"/>
      <c r="OHO5" s="94"/>
      <c r="OHP5" s="94"/>
      <c r="OHQ5" s="94"/>
      <c r="OHR5" s="94"/>
      <c r="OHS5" s="94"/>
      <c r="OHT5" s="94"/>
      <c r="OHU5" s="94"/>
      <c r="OHV5" s="94"/>
      <c r="OHW5" s="94"/>
      <c r="OHX5" s="94"/>
      <c r="OHY5" s="94"/>
      <c r="OHZ5" s="94"/>
      <c r="OIA5" s="94"/>
      <c r="OIB5" s="94"/>
      <c r="OIC5" s="94"/>
      <c r="OID5" s="94"/>
      <c r="OIE5" s="94"/>
      <c r="OIF5" s="94"/>
      <c r="OIG5" s="94"/>
      <c r="OIH5" s="94"/>
      <c r="OII5" s="94"/>
      <c r="OIJ5" s="94"/>
      <c r="OIK5" s="94"/>
      <c r="OIL5" s="94"/>
      <c r="OIM5" s="94"/>
      <c r="OIN5" s="94"/>
      <c r="OIO5" s="94"/>
      <c r="OIP5" s="94"/>
      <c r="OIQ5" s="94"/>
      <c r="OIR5" s="94"/>
      <c r="OIS5" s="94"/>
      <c r="OIT5" s="94"/>
      <c r="OIU5" s="94"/>
      <c r="OIV5" s="94"/>
      <c r="OIW5" s="94"/>
      <c r="OIX5" s="94"/>
      <c r="OIY5" s="94"/>
      <c r="OIZ5" s="94"/>
      <c r="OJA5" s="94"/>
      <c r="OJB5" s="94"/>
      <c r="OJC5" s="94"/>
      <c r="OJD5" s="94"/>
      <c r="OJE5" s="94"/>
      <c r="OJF5" s="94"/>
      <c r="OJG5" s="94"/>
      <c r="OJH5" s="94"/>
      <c r="OJI5" s="94"/>
      <c r="OJJ5" s="94"/>
      <c r="OJK5" s="94"/>
      <c r="OJL5" s="94"/>
      <c r="OJM5" s="94"/>
      <c r="OJN5" s="94"/>
      <c r="OJO5" s="94"/>
      <c r="OJP5" s="94"/>
      <c r="OJQ5" s="94"/>
      <c r="OJR5" s="94"/>
      <c r="OJS5" s="94"/>
      <c r="OJT5" s="94"/>
      <c r="OJU5" s="94"/>
      <c r="OJV5" s="94"/>
      <c r="OJW5" s="94"/>
      <c r="OJX5" s="94"/>
      <c r="OJY5" s="94"/>
      <c r="OJZ5" s="94"/>
      <c r="OKA5" s="94"/>
      <c r="OKB5" s="94"/>
      <c r="OKC5" s="94"/>
      <c r="OKD5" s="94"/>
      <c r="OKE5" s="94"/>
      <c r="OKF5" s="94"/>
      <c r="OKG5" s="94"/>
      <c r="OKH5" s="94"/>
      <c r="OKI5" s="94"/>
      <c r="OKJ5" s="94"/>
      <c r="OKK5" s="94"/>
      <c r="OKL5" s="94"/>
      <c r="OKM5" s="94"/>
      <c r="OKN5" s="94"/>
      <c r="OKO5" s="94"/>
      <c r="OKP5" s="94"/>
      <c r="OKQ5" s="94"/>
      <c r="OKR5" s="94"/>
      <c r="OKS5" s="94"/>
      <c r="OKT5" s="94"/>
      <c r="OKU5" s="94"/>
      <c r="OKV5" s="94"/>
      <c r="OKW5" s="94"/>
      <c r="OKX5" s="94"/>
      <c r="OKY5" s="94"/>
      <c r="OKZ5" s="94"/>
      <c r="OLA5" s="94"/>
      <c r="OLB5" s="94"/>
      <c r="OLC5" s="94"/>
      <c r="OLD5" s="94"/>
      <c r="OLE5" s="94"/>
      <c r="OLF5" s="94"/>
      <c r="OLG5" s="94"/>
      <c r="OLH5" s="94"/>
      <c r="OLI5" s="94"/>
      <c r="OLJ5" s="94"/>
      <c r="OLK5" s="94"/>
      <c r="OLL5" s="94"/>
      <c r="OLM5" s="94"/>
      <c r="OLN5" s="94"/>
      <c r="OLO5" s="94"/>
      <c r="OLP5" s="94"/>
      <c r="OLQ5" s="94"/>
      <c r="OLR5" s="94"/>
      <c r="OLS5" s="94"/>
      <c r="OLT5" s="94"/>
      <c r="OLU5" s="94"/>
      <c r="OLV5" s="94"/>
      <c r="OLW5" s="94"/>
      <c r="OLX5" s="94"/>
      <c r="OLY5" s="94"/>
      <c r="OLZ5" s="94"/>
      <c r="OMA5" s="94"/>
      <c r="OMB5" s="94"/>
      <c r="OMC5" s="94"/>
      <c r="OMD5" s="94"/>
      <c r="OME5" s="94"/>
      <c r="OMF5" s="94"/>
      <c r="OMG5" s="94"/>
      <c r="OMH5" s="94"/>
      <c r="OMI5" s="94"/>
      <c r="OMJ5" s="94"/>
      <c r="OMK5" s="94"/>
      <c r="OML5" s="94"/>
      <c r="OMM5" s="94"/>
      <c r="OMN5" s="94"/>
      <c r="OMO5" s="94"/>
      <c r="OMP5" s="94"/>
      <c r="OMQ5" s="94"/>
      <c r="OMR5" s="94"/>
      <c r="OMS5" s="94"/>
      <c r="OMT5" s="94"/>
      <c r="OMU5" s="94"/>
      <c r="OMV5" s="94"/>
      <c r="OMW5" s="94"/>
      <c r="OMX5" s="94"/>
      <c r="OMY5" s="94"/>
      <c r="OMZ5" s="94"/>
      <c r="ONA5" s="94"/>
      <c r="ONB5" s="94"/>
      <c r="ONC5" s="94"/>
      <c r="OND5" s="94"/>
      <c r="ONE5" s="94"/>
      <c r="ONF5" s="94"/>
      <c r="ONG5" s="94"/>
      <c r="ONH5" s="94"/>
      <c r="ONI5" s="94"/>
      <c r="ONJ5" s="94"/>
      <c r="ONK5" s="94"/>
      <c r="ONL5" s="94"/>
      <c r="ONM5" s="94"/>
      <c r="ONN5" s="94"/>
      <c r="ONO5" s="94"/>
      <c r="ONP5" s="94"/>
      <c r="ONQ5" s="94"/>
      <c r="ONR5" s="94"/>
      <c r="ONS5" s="94"/>
      <c r="ONT5" s="94"/>
      <c r="ONU5" s="94"/>
      <c r="ONV5" s="94"/>
      <c r="ONW5" s="94"/>
      <c r="ONX5" s="94"/>
      <c r="ONY5" s="94"/>
      <c r="ONZ5" s="94"/>
      <c r="OOA5" s="94"/>
      <c r="OOB5" s="94"/>
      <c r="OOC5" s="94"/>
      <c r="OOD5" s="94"/>
      <c r="OOE5" s="94"/>
      <c r="OOF5" s="94"/>
      <c r="OOG5" s="94"/>
      <c r="OOH5" s="94"/>
      <c r="OOI5" s="94"/>
      <c r="OOJ5" s="94"/>
      <c r="OOK5" s="94"/>
      <c r="OOL5" s="94"/>
      <c r="OOM5" s="94"/>
      <c r="OON5" s="94"/>
      <c r="OOO5" s="94"/>
      <c r="OOP5" s="94"/>
      <c r="OOQ5" s="94"/>
      <c r="OOR5" s="94"/>
      <c r="OOS5" s="94"/>
      <c r="OOT5" s="94"/>
      <c r="OOU5" s="94"/>
      <c r="OOV5" s="94"/>
      <c r="OOW5" s="94"/>
      <c r="OOX5" s="94"/>
      <c r="OOY5" s="94"/>
      <c r="OOZ5" s="94"/>
      <c r="OPA5" s="94"/>
      <c r="OPB5" s="94"/>
      <c r="OPC5" s="94"/>
      <c r="OPD5" s="94"/>
      <c r="OPE5" s="94"/>
      <c r="OPF5" s="94"/>
      <c r="OPG5" s="94"/>
      <c r="OPH5" s="94"/>
      <c r="OPI5" s="94"/>
      <c r="OPJ5" s="94"/>
      <c r="OPK5" s="94"/>
      <c r="OPL5" s="94"/>
      <c r="OPM5" s="94"/>
      <c r="OPN5" s="94"/>
      <c r="OPO5" s="94"/>
      <c r="OPP5" s="94"/>
      <c r="OPQ5" s="94"/>
      <c r="OPR5" s="94"/>
      <c r="OPS5" s="94"/>
      <c r="OPT5" s="94"/>
      <c r="OPU5" s="94"/>
      <c r="OPV5" s="94"/>
      <c r="OPW5" s="94"/>
      <c r="OPX5" s="94"/>
      <c r="OPY5" s="94"/>
      <c r="OPZ5" s="94"/>
      <c r="OQA5" s="94"/>
      <c r="OQB5" s="94"/>
      <c r="OQC5" s="94"/>
      <c r="OQD5" s="94"/>
      <c r="OQE5" s="94"/>
      <c r="OQF5" s="94"/>
      <c r="OQG5" s="94"/>
      <c r="OQH5" s="94"/>
      <c r="OQI5" s="94"/>
      <c r="OQJ5" s="94"/>
      <c r="OQK5" s="94"/>
      <c r="OQL5" s="94"/>
      <c r="OQM5" s="94"/>
      <c r="OQN5" s="94"/>
      <c r="OQO5" s="94"/>
      <c r="OQP5" s="94"/>
      <c r="OQQ5" s="94"/>
      <c r="OQR5" s="94"/>
      <c r="OQS5" s="94"/>
      <c r="OQT5" s="94"/>
      <c r="OQU5" s="94"/>
      <c r="OQV5" s="94"/>
      <c r="OQW5" s="94"/>
      <c r="OQX5" s="94"/>
      <c r="OQY5" s="94"/>
      <c r="OQZ5" s="94"/>
      <c r="ORA5" s="94"/>
      <c r="ORB5" s="94"/>
      <c r="ORC5" s="94"/>
      <c r="ORD5" s="94"/>
      <c r="ORE5" s="94"/>
      <c r="ORF5" s="94"/>
      <c r="ORG5" s="94"/>
      <c r="ORH5" s="94"/>
      <c r="ORI5" s="94"/>
      <c r="ORJ5" s="94"/>
      <c r="ORK5" s="94"/>
      <c r="ORL5" s="94"/>
      <c r="ORM5" s="94"/>
      <c r="ORN5" s="94"/>
      <c r="ORO5" s="94"/>
      <c r="ORP5" s="94"/>
      <c r="ORQ5" s="94"/>
      <c r="ORR5" s="94"/>
      <c r="ORS5" s="94"/>
      <c r="ORT5" s="94"/>
      <c r="ORU5" s="94"/>
      <c r="ORV5" s="94"/>
      <c r="ORW5" s="94"/>
      <c r="ORX5" s="94"/>
      <c r="ORY5" s="94"/>
      <c r="ORZ5" s="94"/>
      <c r="OSA5" s="94"/>
      <c r="OSB5" s="94"/>
      <c r="OSC5" s="94"/>
      <c r="OSD5" s="94"/>
      <c r="OSE5" s="94"/>
      <c r="OSF5" s="94"/>
      <c r="OSG5" s="94"/>
      <c r="OSH5" s="94"/>
      <c r="OSI5" s="94"/>
      <c r="OSJ5" s="94"/>
      <c r="OSK5" s="94"/>
      <c r="OSL5" s="94"/>
      <c r="OSM5" s="94"/>
      <c r="OSN5" s="94"/>
      <c r="OSO5" s="94"/>
      <c r="OSP5" s="94"/>
      <c r="OSQ5" s="94"/>
      <c r="OSR5" s="94"/>
      <c r="OSS5" s="94"/>
      <c r="OST5" s="94"/>
      <c r="OSU5" s="94"/>
      <c r="OSV5" s="94"/>
      <c r="OSW5" s="94"/>
      <c r="OSX5" s="94"/>
      <c r="OSY5" s="94"/>
      <c r="OSZ5" s="94"/>
      <c r="OTA5" s="94"/>
      <c r="OTB5" s="94"/>
      <c r="OTC5" s="94"/>
      <c r="OTD5" s="94"/>
      <c r="OTE5" s="94"/>
      <c r="OTF5" s="94"/>
      <c r="OTG5" s="94"/>
      <c r="OTH5" s="94"/>
      <c r="OTI5" s="94"/>
      <c r="OTJ5" s="94"/>
      <c r="OTK5" s="94"/>
      <c r="OTL5" s="94"/>
      <c r="OTM5" s="94"/>
      <c r="OTN5" s="94"/>
      <c r="OTO5" s="94"/>
      <c r="OTP5" s="94"/>
      <c r="OTQ5" s="94"/>
      <c r="OTR5" s="94"/>
      <c r="OTS5" s="94"/>
      <c r="OTT5" s="94"/>
      <c r="OTU5" s="94"/>
      <c r="OTV5" s="94"/>
      <c r="OTW5" s="94"/>
      <c r="OTX5" s="94"/>
      <c r="OTY5" s="94"/>
      <c r="OTZ5" s="94"/>
      <c r="OUA5" s="94"/>
      <c r="OUB5" s="94"/>
      <c r="OUC5" s="94"/>
      <c r="OUD5" s="94"/>
      <c r="OUE5" s="94"/>
      <c r="OUF5" s="94"/>
      <c r="OUG5" s="94"/>
      <c r="OUH5" s="94"/>
      <c r="OUI5" s="94"/>
      <c r="OUJ5" s="94"/>
      <c r="OUK5" s="94"/>
      <c r="OUL5" s="94"/>
      <c r="OUM5" s="94"/>
      <c r="OUN5" s="94"/>
      <c r="OUO5" s="94"/>
      <c r="OUP5" s="94"/>
      <c r="OUQ5" s="94"/>
      <c r="OUR5" s="94"/>
      <c r="OUS5" s="94"/>
      <c r="OUT5" s="94"/>
      <c r="OUU5" s="94"/>
      <c r="OUV5" s="94"/>
      <c r="OUW5" s="94"/>
      <c r="OUX5" s="94"/>
      <c r="OUY5" s="94"/>
      <c r="OUZ5" s="94"/>
      <c r="OVA5" s="94"/>
      <c r="OVB5" s="94"/>
      <c r="OVC5" s="94"/>
      <c r="OVD5" s="94"/>
      <c r="OVE5" s="94"/>
      <c r="OVF5" s="94"/>
      <c r="OVG5" s="94"/>
      <c r="OVH5" s="94"/>
      <c r="OVI5" s="94"/>
      <c r="OVJ5" s="94"/>
      <c r="OVK5" s="94"/>
      <c r="OVL5" s="94"/>
      <c r="OVM5" s="94"/>
      <c r="OVN5" s="94"/>
      <c r="OVO5" s="94"/>
      <c r="OVP5" s="94"/>
      <c r="OVQ5" s="94"/>
      <c r="OVR5" s="94"/>
      <c r="OVS5" s="94"/>
      <c r="OVT5" s="94"/>
      <c r="OVU5" s="94"/>
      <c r="OVV5" s="94"/>
      <c r="OVW5" s="94"/>
      <c r="OVX5" s="94"/>
      <c r="OVY5" s="94"/>
      <c r="OVZ5" s="94"/>
      <c r="OWA5" s="94"/>
      <c r="OWB5" s="94"/>
      <c r="OWC5" s="94"/>
      <c r="OWD5" s="94"/>
      <c r="OWE5" s="94"/>
      <c r="OWF5" s="94"/>
      <c r="OWG5" s="94"/>
      <c r="OWH5" s="94"/>
      <c r="OWI5" s="94"/>
      <c r="OWJ5" s="94"/>
      <c r="OWK5" s="94"/>
      <c r="OWL5" s="94"/>
      <c r="OWM5" s="94"/>
      <c r="OWN5" s="94"/>
      <c r="OWO5" s="94"/>
      <c r="OWP5" s="94"/>
      <c r="OWQ5" s="94"/>
      <c r="OWR5" s="94"/>
      <c r="OWS5" s="94"/>
      <c r="OWT5" s="94"/>
      <c r="OWU5" s="94"/>
      <c r="OWV5" s="94"/>
      <c r="OWW5" s="94"/>
      <c r="OWX5" s="94"/>
      <c r="OWY5" s="94"/>
      <c r="OWZ5" s="94"/>
      <c r="OXA5" s="94"/>
      <c r="OXB5" s="94"/>
      <c r="OXC5" s="94"/>
      <c r="OXD5" s="94"/>
      <c r="OXE5" s="94"/>
      <c r="OXF5" s="94"/>
      <c r="OXG5" s="94"/>
      <c r="OXH5" s="94"/>
      <c r="OXI5" s="94"/>
      <c r="OXJ5" s="94"/>
      <c r="OXK5" s="94"/>
      <c r="OXL5" s="94"/>
      <c r="OXM5" s="94"/>
      <c r="OXN5" s="94"/>
      <c r="OXO5" s="94"/>
      <c r="OXP5" s="94"/>
      <c r="OXQ5" s="94"/>
      <c r="OXR5" s="94"/>
      <c r="OXS5" s="94"/>
      <c r="OXT5" s="94"/>
      <c r="OXU5" s="94"/>
      <c r="OXV5" s="94"/>
      <c r="OXW5" s="94"/>
      <c r="OXX5" s="94"/>
      <c r="OXY5" s="94"/>
      <c r="OXZ5" s="94"/>
      <c r="OYA5" s="94"/>
      <c r="OYB5" s="94"/>
      <c r="OYC5" s="94"/>
      <c r="OYD5" s="94"/>
      <c r="OYE5" s="94"/>
      <c r="OYF5" s="94"/>
      <c r="OYG5" s="94"/>
      <c r="OYH5" s="94"/>
      <c r="OYI5" s="94"/>
      <c r="OYJ5" s="94"/>
      <c r="OYK5" s="94"/>
      <c r="OYL5" s="94"/>
      <c r="OYM5" s="94"/>
      <c r="OYN5" s="94"/>
      <c r="OYO5" s="94"/>
      <c r="OYP5" s="94"/>
      <c r="OYQ5" s="94"/>
      <c r="OYR5" s="94"/>
      <c r="OYS5" s="94"/>
      <c r="OYT5" s="94"/>
      <c r="OYU5" s="94"/>
      <c r="OYV5" s="94"/>
      <c r="OYW5" s="94"/>
      <c r="OYX5" s="94"/>
      <c r="OYY5" s="94"/>
      <c r="OYZ5" s="94"/>
      <c r="OZA5" s="94"/>
      <c r="OZB5" s="94"/>
      <c r="OZC5" s="94"/>
      <c r="OZD5" s="94"/>
      <c r="OZE5" s="94"/>
      <c r="OZF5" s="94"/>
      <c r="OZG5" s="94"/>
      <c r="OZH5" s="94"/>
      <c r="OZI5" s="94"/>
      <c r="OZJ5" s="94"/>
      <c r="OZK5" s="94"/>
      <c r="OZL5" s="94"/>
      <c r="OZM5" s="94"/>
      <c r="OZN5" s="94"/>
      <c r="OZO5" s="94"/>
      <c r="OZP5" s="94"/>
      <c r="OZQ5" s="94"/>
      <c r="OZR5" s="94"/>
      <c r="OZS5" s="94"/>
      <c r="OZT5" s="94"/>
      <c r="OZU5" s="94"/>
      <c r="OZV5" s="94"/>
      <c r="OZW5" s="94"/>
      <c r="OZX5" s="94"/>
      <c r="OZY5" s="94"/>
      <c r="OZZ5" s="94"/>
      <c r="PAA5" s="94"/>
      <c r="PAB5" s="94"/>
      <c r="PAC5" s="94"/>
      <c r="PAD5" s="94"/>
      <c r="PAE5" s="94"/>
      <c r="PAF5" s="94"/>
      <c r="PAG5" s="94"/>
      <c r="PAH5" s="94"/>
      <c r="PAI5" s="94"/>
      <c r="PAJ5" s="94"/>
      <c r="PAK5" s="94"/>
      <c r="PAL5" s="94"/>
      <c r="PAM5" s="94"/>
      <c r="PAN5" s="94"/>
      <c r="PAO5" s="94"/>
      <c r="PAP5" s="94"/>
      <c r="PAQ5" s="94"/>
      <c r="PAR5" s="94"/>
      <c r="PAS5" s="94"/>
      <c r="PAT5" s="94"/>
      <c r="PAU5" s="94"/>
      <c r="PAV5" s="94"/>
      <c r="PAW5" s="94"/>
      <c r="PAX5" s="94"/>
      <c r="PAY5" s="94"/>
      <c r="PAZ5" s="94"/>
      <c r="PBA5" s="94"/>
      <c r="PBB5" s="94"/>
      <c r="PBC5" s="94"/>
      <c r="PBD5" s="94"/>
      <c r="PBE5" s="94"/>
      <c r="PBF5" s="94"/>
      <c r="PBG5" s="94"/>
      <c r="PBH5" s="94"/>
      <c r="PBI5" s="94"/>
      <c r="PBJ5" s="94"/>
      <c r="PBK5" s="94"/>
      <c r="PBL5" s="94"/>
      <c r="PBM5" s="94"/>
      <c r="PBN5" s="94"/>
      <c r="PBO5" s="94"/>
      <c r="PBP5" s="94"/>
      <c r="PBQ5" s="94"/>
      <c r="PBR5" s="94"/>
      <c r="PBS5" s="94"/>
      <c r="PBT5" s="94"/>
      <c r="PBU5" s="94"/>
      <c r="PBV5" s="94"/>
      <c r="PBW5" s="94"/>
      <c r="PBX5" s="94"/>
      <c r="PBY5" s="94"/>
      <c r="PBZ5" s="94"/>
      <c r="PCA5" s="94"/>
      <c r="PCB5" s="94"/>
      <c r="PCC5" s="94"/>
      <c r="PCD5" s="94"/>
      <c r="PCE5" s="94"/>
      <c r="PCF5" s="94"/>
      <c r="PCG5" s="94"/>
      <c r="PCH5" s="94"/>
      <c r="PCI5" s="94"/>
      <c r="PCJ5" s="94"/>
      <c r="PCK5" s="94"/>
      <c r="PCL5" s="94"/>
      <c r="PCM5" s="94"/>
      <c r="PCN5" s="94"/>
      <c r="PCO5" s="94"/>
      <c r="PCP5" s="94"/>
      <c r="PCQ5" s="94"/>
      <c r="PCR5" s="94"/>
      <c r="PCS5" s="94"/>
      <c r="PCT5" s="94"/>
      <c r="PCU5" s="94"/>
      <c r="PCV5" s="94"/>
      <c r="PCW5" s="94"/>
      <c r="PCX5" s="94"/>
      <c r="PCY5" s="94"/>
      <c r="PCZ5" s="94"/>
      <c r="PDA5" s="94"/>
      <c r="PDB5" s="94"/>
      <c r="PDC5" s="94"/>
      <c r="PDD5" s="94"/>
      <c r="PDE5" s="94"/>
      <c r="PDF5" s="94"/>
      <c r="PDG5" s="94"/>
      <c r="PDH5" s="94"/>
      <c r="PDI5" s="94"/>
      <c r="PDJ5" s="94"/>
      <c r="PDK5" s="94"/>
      <c r="PDL5" s="94"/>
      <c r="PDM5" s="94"/>
      <c r="PDN5" s="94"/>
      <c r="PDO5" s="94"/>
      <c r="PDP5" s="94"/>
      <c r="PDQ5" s="94"/>
      <c r="PDR5" s="94"/>
      <c r="PDS5" s="94"/>
      <c r="PDT5" s="94"/>
      <c r="PDU5" s="94"/>
      <c r="PDV5" s="94"/>
      <c r="PDW5" s="94"/>
      <c r="PDX5" s="94"/>
      <c r="PDY5" s="94"/>
      <c r="PDZ5" s="94"/>
      <c r="PEA5" s="94"/>
      <c r="PEB5" s="94"/>
      <c r="PEC5" s="94"/>
      <c r="PED5" s="94"/>
      <c r="PEE5" s="94"/>
      <c r="PEF5" s="94"/>
      <c r="PEG5" s="94"/>
      <c r="PEH5" s="94"/>
      <c r="PEI5" s="94"/>
      <c r="PEJ5" s="94"/>
      <c r="PEK5" s="94"/>
      <c r="PEL5" s="94"/>
      <c r="PEM5" s="94"/>
      <c r="PEN5" s="94"/>
      <c r="PEO5" s="94"/>
      <c r="PEP5" s="94"/>
      <c r="PEQ5" s="94"/>
      <c r="PER5" s="94"/>
      <c r="PES5" s="94"/>
      <c r="PET5" s="94"/>
      <c r="PEU5" s="94"/>
      <c r="PEV5" s="94"/>
      <c r="PEW5" s="94"/>
      <c r="PEX5" s="94"/>
      <c r="PEY5" s="94"/>
      <c r="PEZ5" s="94"/>
      <c r="PFA5" s="94"/>
      <c r="PFB5" s="94"/>
      <c r="PFC5" s="94"/>
      <c r="PFD5" s="94"/>
      <c r="PFE5" s="94"/>
      <c r="PFF5" s="94"/>
      <c r="PFG5" s="94"/>
      <c r="PFH5" s="94"/>
      <c r="PFI5" s="94"/>
      <c r="PFJ5" s="94"/>
      <c r="PFK5" s="94"/>
      <c r="PFL5" s="94"/>
      <c r="PFM5" s="94"/>
      <c r="PFN5" s="94"/>
      <c r="PFO5" s="94"/>
      <c r="PFP5" s="94"/>
      <c r="PFQ5" s="94"/>
      <c r="PFR5" s="94"/>
      <c r="PFS5" s="94"/>
      <c r="PFT5" s="94"/>
      <c r="PFU5" s="94"/>
      <c r="PFV5" s="94"/>
      <c r="PFW5" s="94"/>
      <c r="PFX5" s="94"/>
      <c r="PFY5" s="94"/>
      <c r="PFZ5" s="94"/>
      <c r="PGA5" s="94"/>
      <c r="PGB5" s="94"/>
      <c r="PGC5" s="94"/>
      <c r="PGD5" s="94"/>
      <c r="PGE5" s="94"/>
      <c r="PGF5" s="94"/>
      <c r="PGG5" s="94"/>
      <c r="PGH5" s="94"/>
      <c r="PGI5" s="94"/>
      <c r="PGJ5" s="94"/>
      <c r="PGK5" s="94"/>
      <c r="PGL5" s="94"/>
      <c r="PGM5" s="94"/>
      <c r="PGN5" s="94"/>
      <c r="PGO5" s="94"/>
      <c r="PGP5" s="94"/>
      <c r="PGQ5" s="94"/>
      <c r="PGR5" s="94"/>
      <c r="PGS5" s="94"/>
      <c r="PGT5" s="94"/>
      <c r="PGU5" s="94"/>
      <c r="PGV5" s="94"/>
      <c r="PGW5" s="94"/>
      <c r="PGX5" s="94"/>
      <c r="PGY5" s="94"/>
      <c r="PGZ5" s="94"/>
      <c r="PHA5" s="94"/>
      <c r="PHB5" s="94"/>
      <c r="PHC5" s="94"/>
      <c r="PHD5" s="94"/>
      <c r="PHE5" s="94"/>
      <c r="PHF5" s="94"/>
      <c r="PHG5" s="94"/>
      <c r="PHH5" s="94"/>
      <c r="PHI5" s="94"/>
      <c r="PHJ5" s="94"/>
      <c r="PHK5" s="94"/>
      <c r="PHL5" s="94"/>
      <c r="PHM5" s="94"/>
      <c r="PHN5" s="94"/>
      <c r="PHO5" s="94"/>
      <c r="PHP5" s="94"/>
      <c r="PHQ5" s="94"/>
      <c r="PHR5" s="94"/>
      <c r="PHS5" s="94"/>
      <c r="PHT5" s="94"/>
      <c r="PHU5" s="94"/>
      <c r="PHV5" s="94"/>
      <c r="PHW5" s="94"/>
      <c r="PHX5" s="94"/>
      <c r="PHY5" s="94"/>
      <c r="PHZ5" s="94"/>
      <c r="PIA5" s="94"/>
      <c r="PIB5" s="94"/>
      <c r="PIC5" s="94"/>
      <c r="PID5" s="94"/>
      <c r="PIE5" s="94"/>
      <c r="PIF5" s="94"/>
      <c r="PIG5" s="94"/>
      <c r="PIH5" s="94"/>
      <c r="PII5" s="94"/>
      <c r="PIJ5" s="94"/>
      <c r="PIK5" s="94"/>
      <c r="PIL5" s="94"/>
      <c r="PIM5" s="94"/>
      <c r="PIN5" s="94"/>
      <c r="PIO5" s="94"/>
      <c r="PIP5" s="94"/>
      <c r="PIQ5" s="94"/>
      <c r="PIR5" s="94"/>
      <c r="PIS5" s="94"/>
      <c r="PIT5" s="94"/>
      <c r="PIU5" s="94"/>
      <c r="PIV5" s="94"/>
      <c r="PIW5" s="94"/>
      <c r="PIX5" s="94"/>
      <c r="PIY5" s="94"/>
      <c r="PIZ5" s="94"/>
      <c r="PJA5" s="94"/>
      <c r="PJB5" s="94"/>
      <c r="PJC5" s="94"/>
      <c r="PJD5" s="94"/>
      <c r="PJE5" s="94"/>
      <c r="PJF5" s="94"/>
      <c r="PJG5" s="94"/>
      <c r="PJH5" s="94"/>
      <c r="PJI5" s="94"/>
      <c r="PJJ5" s="94"/>
      <c r="PJK5" s="94"/>
      <c r="PJL5" s="94"/>
      <c r="PJM5" s="94"/>
      <c r="PJN5" s="94"/>
      <c r="PJO5" s="94"/>
      <c r="PJP5" s="94"/>
      <c r="PJQ5" s="94"/>
      <c r="PJR5" s="94"/>
      <c r="PJS5" s="94"/>
      <c r="PJT5" s="94"/>
      <c r="PJU5" s="94"/>
      <c r="PJV5" s="94"/>
      <c r="PJW5" s="94"/>
      <c r="PJX5" s="94"/>
      <c r="PJY5" s="94"/>
      <c r="PJZ5" s="94"/>
      <c r="PKA5" s="94"/>
      <c r="PKB5" s="94"/>
      <c r="PKC5" s="94"/>
      <c r="PKD5" s="94"/>
      <c r="PKE5" s="94"/>
      <c r="PKF5" s="94"/>
      <c r="PKG5" s="94"/>
      <c r="PKH5" s="94"/>
      <c r="PKI5" s="94"/>
      <c r="PKJ5" s="94"/>
      <c r="PKK5" s="94"/>
      <c r="PKL5" s="94"/>
      <c r="PKM5" s="94"/>
      <c r="PKN5" s="94"/>
      <c r="PKO5" s="94"/>
      <c r="PKP5" s="94"/>
      <c r="PKQ5" s="94"/>
      <c r="PKR5" s="94"/>
      <c r="PKS5" s="94"/>
      <c r="PKT5" s="94"/>
      <c r="PKU5" s="94"/>
      <c r="PKV5" s="94"/>
      <c r="PKW5" s="94"/>
      <c r="PKX5" s="94"/>
      <c r="PKY5" s="94"/>
      <c r="PKZ5" s="94"/>
      <c r="PLA5" s="94"/>
      <c r="PLB5" s="94"/>
      <c r="PLC5" s="94"/>
      <c r="PLD5" s="94"/>
      <c r="PLE5" s="94"/>
      <c r="PLF5" s="94"/>
      <c r="PLG5" s="94"/>
      <c r="PLH5" s="94"/>
      <c r="PLI5" s="94"/>
      <c r="PLJ5" s="94"/>
      <c r="PLK5" s="94"/>
      <c r="PLL5" s="94"/>
      <c r="PLM5" s="94"/>
      <c r="PLN5" s="94"/>
      <c r="PLO5" s="94"/>
      <c r="PLP5" s="94"/>
      <c r="PLQ5" s="94"/>
      <c r="PLR5" s="94"/>
      <c r="PLS5" s="94"/>
      <c r="PLT5" s="94"/>
      <c r="PLU5" s="94"/>
      <c r="PLV5" s="94"/>
      <c r="PLW5" s="94"/>
      <c r="PLX5" s="94"/>
      <c r="PLY5" s="94"/>
      <c r="PLZ5" s="94"/>
      <c r="PMA5" s="94"/>
      <c r="PMB5" s="94"/>
      <c r="PMC5" s="94"/>
      <c r="PMD5" s="94"/>
      <c r="PME5" s="94"/>
      <c r="PMF5" s="94"/>
      <c r="PMG5" s="94"/>
      <c r="PMH5" s="94"/>
      <c r="PMI5" s="94"/>
      <c r="PMJ5" s="94"/>
      <c r="PMK5" s="94"/>
      <c r="PML5" s="94"/>
      <c r="PMM5" s="94"/>
      <c r="PMN5" s="94"/>
      <c r="PMO5" s="94"/>
      <c r="PMP5" s="94"/>
      <c r="PMQ5" s="94"/>
      <c r="PMR5" s="94"/>
      <c r="PMS5" s="94"/>
      <c r="PMT5" s="94"/>
      <c r="PMU5" s="94"/>
      <c r="PMV5" s="94"/>
      <c r="PMW5" s="94"/>
      <c r="PMX5" s="94"/>
      <c r="PMY5" s="94"/>
      <c r="PMZ5" s="94"/>
      <c r="PNA5" s="94"/>
      <c r="PNB5" s="94"/>
      <c r="PNC5" s="94"/>
      <c r="PND5" s="94"/>
      <c r="PNE5" s="94"/>
      <c r="PNF5" s="94"/>
      <c r="PNG5" s="94"/>
      <c r="PNH5" s="94"/>
      <c r="PNI5" s="94"/>
      <c r="PNJ5" s="94"/>
      <c r="PNK5" s="94"/>
      <c r="PNL5" s="94"/>
      <c r="PNM5" s="94"/>
      <c r="PNN5" s="94"/>
      <c r="PNO5" s="94"/>
      <c r="PNP5" s="94"/>
      <c r="PNQ5" s="94"/>
      <c r="PNR5" s="94"/>
      <c r="PNS5" s="94"/>
      <c r="PNT5" s="94"/>
      <c r="PNU5" s="94"/>
      <c r="PNV5" s="94"/>
      <c r="PNW5" s="94"/>
      <c r="PNX5" s="94"/>
      <c r="PNY5" s="94"/>
      <c r="PNZ5" s="94"/>
      <c r="POA5" s="94"/>
      <c r="POB5" s="94"/>
      <c r="POC5" s="94"/>
      <c r="POD5" s="94"/>
      <c r="POE5" s="94"/>
      <c r="POF5" s="94"/>
      <c r="POG5" s="94"/>
      <c r="POH5" s="94"/>
      <c r="POI5" s="94"/>
      <c r="POJ5" s="94"/>
      <c r="POK5" s="94"/>
      <c r="POL5" s="94"/>
      <c r="POM5" s="94"/>
      <c r="PON5" s="94"/>
      <c r="POO5" s="94"/>
      <c r="POP5" s="94"/>
      <c r="POQ5" s="94"/>
      <c r="POR5" s="94"/>
      <c r="POS5" s="94"/>
      <c r="POT5" s="94"/>
      <c r="POU5" s="94"/>
      <c r="POV5" s="94"/>
      <c r="POW5" s="94"/>
      <c r="POX5" s="94"/>
      <c r="POY5" s="94"/>
      <c r="POZ5" s="94"/>
      <c r="PPA5" s="94"/>
      <c r="PPB5" s="94"/>
      <c r="PPC5" s="94"/>
      <c r="PPD5" s="94"/>
      <c r="PPE5" s="94"/>
      <c r="PPF5" s="94"/>
      <c r="PPG5" s="94"/>
      <c r="PPH5" s="94"/>
      <c r="PPI5" s="94"/>
      <c r="PPJ5" s="94"/>
      <c r="PPK5" s="94"/>
      <c r="PPL5" s="94"/>
      <c r="PPM5" s="94"/>
      <c r="PPN5" s="94"/>
      <c r="PPO5" s="94"/>
      <c r="PPP5" s="94"/>
      <c r="PPQ5" s="94"/>
      <c r="PPR5" s="94"/>
      <c r="PPS5" s="94"/>
      <c r="PPT5" s="94"/>
      <c r="PPU5" s="94"/>
      <c r="PPV5" s="94"/>
      <c r="PPW5" s="94"/>
      <c r="PPX5" s="94"/>
      <c r="PPY5" s="94"/>
      <c r="PPZ5" s="94"/>
      <c r="PQA5" s="94"/>
      <c r="PQB5" s="94"/>
      <c r="PQC5" s="94"/>
      <c r="PQD5" s="94"/>
      <c r="PQE5" s="94"/>
      <c r="PQF5" s="94"/>
      <c r="PQG5" s="94"/>
      <c r="PQH5" s="94"/>
      <c r="PQI5" s="94"/>
      <c r="PQJ5" s="94"/>
      <c r="PQK5" s="94"/>
      <c r="PQL5" s="94"/>
      <c r="PQM5" s="94"/>
      <c r="PQN5" s="94"/>
      <c r="PQO5" s="94"/>
      <c r="PQP5" s="94"/>
      <c r="PQQ5" s="94"/>
      <c r="PQR5" s="94"/>
      <c r="PQS5" s="94"/>
      <c r="PQT5" s="94"/>
      <c r="PQU5" s="94"/>
      <c r="PQV5" s="94"/>
      <c r="PQW5" s="94"/>
      <c r="PQX5" s="94"/>
      <c r="PQY5" s="94"/>
      <c r="PQZ5" s="94"/>
      <c r="PRA5" s="94"/>
      <c r="PRB5" s="94"/>
      <c r="PRC5" s="94"/>
      <c r="PRD5" s="94"/>
      <c r="PRE5" s="94"/>
      <c r="PRF5" s="94"/>
      <c r="PRG5" s="94"/>
      <c r="PRH5" s="94"/>
      <c r="PRI5" s="94"/>
      <c r="PRJ5" s="94"/>
      <c r="PRK5" s="94"/>
      <c r="PRL5" s="94"/>
      <c r="PRM5" s="94"/>
      <c r="PRN5" s="94"/>
      <c r="PRO5" s="94"/>
      <c r="PRP5" s="94"/>
      <c r="PRQ5" s="94"/>
      <c r="PRR5" s="94"/>
      <c r="PRS5" s="94"/>
      <c r="PRT5" s="94"/>
      <c r="PRU5" s="94"/>
      <c r="PRV5" s="94"/>
      <c r="PRW5" s="94"/>
      <c r="PRX5" s="94"/>
      <c r="PRY5" s="94"/>
      <c r="PRZ5" s="94"/>
      <c r="PSA5" s="94"/>
      <c r="PSB5" s="94"/>
      <c r="PSC5" s="94"/>
      <c r="PSD5" s="94"/>
      <c r="PSE5" s="94"/>
      <c r="PSF5" s="94"/>
      <c r="PSG5" s="94"/>
      <c r="PSH5" s="94"/>
      <c r="PSI5" s="94"/>
      <c r="PSJ5" s="94"/>
      <c r="PSK5" s="94"/>
      <c r="PSL5" s="94"/>
      <c r="PSM5" s="94"/>
      <c r="PSN5" s="94"/>
      <c r="PSO5" s="94"/>
      <c r="PSP5" s="94"/>
      <c r="PSQ5" s="94"/>
      <c r="PSR5" s="94"/>
      <c r="PSS5" s="94"/>
      <c r="PST5" s="94"/>
      <c r="PSU5" s="94"/>
      <c r="PSV5" s="94"/>
      <c r="PSW5" s="94"/>
      <c r="PSX5" s="94"/>
      <c r="PSY5" s="94"/>
      <c r="PSZ5" s="94"/>
      <c r="PTA5" s="94"/>
      <c r="PTB5" s="94"/>
      <c r="PTC5" s="94"/>
      <c r="PTD5" s="94"/>
      <c r="PTE5" s="94"/>
      <c r="PTF5" s="94"/>
      <c r="PTG5" s="94"/>
      <c r="PTH5" s="94"/>
      <c r="PTI5" s="94"/>
      <c r="PTJ5" s="94"/>
      <c r="PTK5" s="94"/>
      <c r="PTL5" s="94"/>
      <c r="PTM5" s="94"/>
      <c r="PTN5" s="94"/>
      <c r="PTO5" s="94"/>
      <c r="PTP5" s="94"/>
      <c r="PTQ5" s="94"/>
      <c r="PTR5" s="94"/>
      <c r="PTS5" s="94"/>
      <c r="PTT5" s="94"/>
      <c r="PTU5" s="94"/>
      <c r="PTV5" s="94"/>
      <c r="PTW5" s="94"/>
      <c r="PTX5" s="94"/>
      <c r="PTY5" s="94"/>
      <c r="PTZ5" s="94"/>
      <c r="PUA5" s="94"/>
      <c r="PUB5" s="94"/>
      <c r="PUC5" s="94"/>
      <c r="PUD5" s="94"/>
      <c r="PUE5" s="94"/>
      <c r="PUF5" s="94"/>
      <c r="PUG5" s="94"/>
      <c r="PUH5" s="94"/>
      <c r="PUI5" s="94"/>
      <c r="PUJ5" s="94"/>
      <c r="PUK5" s="94"/>
      <c r="PUL5" s="94"/>
      <c r="PUM5" s="94"/>
      <c r="PUN5" s="94"/>
      <c r="PUO5" s="94"/>
      <c r="PUP5" s="94"/>
      <c r="PUQ5" s="94"/>
      <c r="PUR5" s="94"/>
      <c r="PUS5" s="94"/>
      <c r="PUT5" s="94"/>
      <c r="PUU5" s="94"/>
      <c r="PUV5" s="94"/>
      <c r="PUW5" s="94"/>
      <c r="PUX5" s="94"/>
      <c r="PUY5" s="94"/>
      <c r="PUZ5" s="94"/>
      <c r="PVA5" s="94"/>
      <c r="PVB5" s="94"/>
      <c r="PVC5" s="94"/>
      <c r="PVD5" s="94"/>
      <c r="PVE5" s="94"/>
      <c r="PVF5" s="94"/>
      <c r="PVG5" s="94"/>
      <c r="PVH5" s="94"/>
      <c r="PVI5" s="94"/>
      <c r="PVJ5" s="94"/>
      <c r="PVK5" s="94"/>
      <c r="PVL5" s="94"/>
      <c r="PVM5" s="94"/>
      <c r="PVN5" s="94"/>
      <c r="PVO5" s="94"/>
      <c r="PVP5" s="94"/>
      <c r="PVQ5" s="94"/>
      <c r="PVR5" s="94"/>
      <c r="PVS5" s="94"/>
      <c r="PVT5" s="94"/>
      <c r="PVU5" s="94"/>
      <c r="PVV5" s="94"/>
      <c r="PVW5" s="94"/>
      <c r="PVX5" s="94"/>
      <c r="PVY5" s="94"/>
      <c r="PVZ5" s="94"/>
      <c r="PWA5" s="94"/>
      <c r="PWB5" s="94"/>
      <c r="PWC5" s="94"/>
      <c r="PWD5" s="94"/>
      <c r="PWE5" s="94"/>
      <c r="PWF5" s="94"/>
      <c r="PWG5" s="94"/>
      <c r="PWH5" s="94"/>
      <c r="PWI5" s="94"/>
      <c r="PWJ5" s="94"/>
      <c r="PWK5" s="94"/>
      <c r="PWL5" s="94"/>
      <c r="PWM5" s="94"/>
      <c r="PWN5" s="94"/>
      <c r="PWO5" s="94"/>
      <c r="PWP5" s="94"/>
      <c r="PWQ5" s="94"/>
      <c r="PWR5" s="94"/>
      <c r="PWS5" s="94"/>
      <c r="PWT5" s="94"/>
      <c r="PWU5" s="94"/>
      <c r="PWV5" s="94"/>
      <c r="PWW5" s="94"/>
      <c r="PWX5" s="94"/>
      <c r="PWY5" s="94"/>
      <c r="PWZ5" s="94"/>
      <c r="PXA5" s="94"/>
      <c r="PXB5" s="94"/>
      <c r="PXC5" s="94"/>
      <c r="PXD5" s="94"/>
      <c r="PXE5" s="94"/>
      <c r="PXF5" s="94"/>
      <c r="PXG5" s="94"/>
      <c r="PXH5" s="94"/>
      <c r="PXI5" s="94"/>
      <c r="PXJ5" s="94"/>
      <c r="PXK5" s="94"/>
      <c r="PXL5" s="94"/>
      <c r="PXM5" s="94"/>
      <c r="PXN5" s="94"/>
      <c r="PXO5" s="94"/>
      <c r="PXP5" s="94"/>
      <c r="PXQ5" s="94"/>
      <c r="PXR5" s="94"/>
      <c r="PXS5" s="94"/>
      <c r="PXT5" s="94"/>
      <c r="PXU5" s="94"/>
      <c r="PXV5" s="94"/>
      <c r="PXW5" s="94"/>
      <c r="PXX5" s="94"/>
      <c r="PXY5" s="94"/>
      <c r="PXZ5" s="94"/>
      <c r="PYA5" s="94"/>
      <c r="PYB5" s="94"/>
      <c r="PYC5" s="94"/>
      <c r="PYD5" s="94"/>
      <c r="PYE5" s="94"/>
      <c r="PYF5" s="94"/>
      <c r="PYG5" s="94"/>
      <c r="PYH5" s="94"/>
      <c r="PYI5" s="94"/>
      <c r="PYJ5" s="94"/>
      <c r="PYK5" s="94"/>
      <c r="PYL5" s="94"/>
      <c r="PYM5" s="94"/>
      <c r="PYN5" s="94"/>
      <c r="PYO5" s="94"/>
      <c r="PYP5" s="94"/>
      <c r="PYQ5" s="94"/>
      <c r="PYR5" s="94"/>
      <c r="PYS5" s="94"/>
      <c r="PYT5" s="94"/>
      <c r="PYU5" s="94"/>
      <c r="PYV5" s="94"/>
      <c r="PYW5" s="94"/>
      <c r="PYX5" s="94"/>
      <c r="PYY5" s="94"/>
      <c r="PYZ5" s="94"/>
      <c r="PZA5" s="94"/>
      <c r="PZB5" s="94"/>
      <c r="PZC5" s="94"/>
      <c r="PZD5" s="94"/>
      <c r="PZE5" s="94"/>
      <c r="PZF5" s="94"/>
      <c r="PZG5" s="94"/>
      <c r="PZH5" s="94"/>
      <c r="PZI5" s="94"/>
      <c r="PZJ5" s="94"/>
      <c r="PZK5" s="94"/>
      <c r="PZL5" s="94"/>
      <c r="PZM5" s="94"/>
      <c r="PZN5" s="94"/>
      <c r="PZO5" s="94"/>
      <c r="PZP5" s="94"/>
      <c r="PZQ5" s="94"/>
      <c r="PZR5" s="94"/>
      <c r="PZS5" s="94"/>
      <c r="PZT5" s="94"/>
      <c r="PZU5" s="94"/>
      <c r="PZV5" s="94"/>
      <c r="PZW5" s="94"/>
      <c r="PZX5" s="94"/>
      <c r="PZY5" s="94"/>
      <c r="PZZ5" s="94"/>
      <c r="QAA5" s="94"/>
      <c r="QAB5" s="94"/>
      <c r="QAC5" s="94"/>
      <c r="QAD5" s="94"/>
      <c r="QAE5" s="94"/>
      <c r="QAF5" s="94"/>
      <c r="QAG5" s="94"/>
      <c r="QAH5" s="94"/>
      <c r="QAI5" s="94"/>
      <c r="QAJ5" s="94"/>
      <c r="QAK5" s="94"/>
      <c r="QAL5" s="94"/>
      <c r="QAM5" s="94"/>
      <c r="QAN5" s="94"/>
      <c r="QAO5" s="94"/>
      <c r="QAP5" s="94"/>
      <c r="QAQ5" s="94"/>
      <c r="QAR5" s="94"/>
      <c r="QAS5" s="94"/>
      <c r="QAT5" s="94"/>
      <c r="QAU5" s="94"/>
      <c r="QAV5" s="94"/>
      <c r="QAW5" s="94"/>
      <c r="QAX5" s="94"/>
      <c r="QAY5" s="94"/>
      <c r="QAZ5" s="94"/>
      <c r="QBA5" s="94"/>
      <c r="QBB5" s="94"/>
      <c r="QBC5" s="94"/>
      <c r="QBD5" s="94"/>
      <c r="QBE5" s="94"/>
      <c r="QBF5" s="94"/>
      <c r="QBG5" s="94"/>
      <c r="QBH5" s="94"/>
      <c r="QBI5" s="94"/>
      <c r="QBJ5" s="94"/>
      <c r="QBK5" s="94"/>
      <c r="QBL5" s="94"/>
      <c r="QBM5" s="94"/>
      <c r="QBN5" s="94"/>
      <c r="QBO5" s="94"/>
      <c r="QBP5" s="94"/>
      <c r="QBQ5" s="94"/>
      <c r="QBR5" s="94"/>
      <c r="QBS5" s="94"/>
      <c r="QBT5" s="94"/>
      <c r="QBU5" s="94"/>
      <c r="QBV5" s="94"/>
      <c r="QBW5" s="94"/>
      <c r="QBX5" s="94"/>
      <c r="QBY5" s="94"/>
      <c r="QBZ5" s="94"/>
      <c r="QCA5" s="94"/>
      <c r="QCB5" s="94"/>
      <c r="QCC5" s="94"/>
      <c r="QCD5" s="94"/>
      <c r="QCE5" s="94"/>
      <c r="QCF5" s="94"/>
      <c r="QCG5" s="94"/>
      <c r="QCH5" s="94"/>
      <c r="QCI5" s="94"/>
      <c r="QCJ5" s="94"/>
      <c r="QCK5" s="94"/>
      <c r="QCL5" s="94"/>
      <c r="QCM5" s="94"/>
      <c r="QCN5" s="94"/>
      <c r="QCO5" s="94"/>
      <c r="QCP5" s="94"/>
      <c r="QCQ5" s="94"/>
      <c r="QCR5" s="94"/>
      <c r="QCS5" s="94"/>
      <c r="QCT5" s="94"/>
      <c r="QCU5" s="94"/>
      <c r="QCV5" s="94"/>
      <c r="QCW5" s="94"/>
      <c r="QCX5" s="94"/>
      <c r="QCY5" s="94"/>
      <c r="QCZ5" s="94"/>
      <c r="QDA5" s="94"/>
      <c r="QDB5" s="94"/>
      <c r="QDC5" s="94"/>
      <c r="QDD5" s="94"/>
      <c r="QDE5" s="94"/>
      <c r="QDF5" s="94"/>
      <c r="QDG5" s="94"/>
      <c r="QDH5" s="94"/>
      <c r="QDI5" s="94"/>
      <c r="QDJ5" s="94"/>
      <c r="QDK5" s="94"/>
      <c r="QDL5" s="94"/>
      <c r="QDM5" s="94"/>
      <c r="QDN5" s="94"/>
      <c r="QDO5" s="94"/>
      <c r="QDP5" s="94"/>
      <c r="QDQ5" s="94"/>
      <c r="QDR5" s="94"/>
      <c r="QDS5" s="94"/>
      <c r="QDT5" s="94"/>
      <c r="QDU5" s="94"/>
      <c r="QDV5" s="94"/>
      <c r="QDW5" s="94"/>
      <c r="QDX5" s="94"/>
      <c r="QDY5" s="94"/>
      <c r="QDZ5" s="94"/>
      <c r="QEA5" s="94"/>
      <c r="QEB5" s="94"/>
      <c r="QEC5" s="94"/>
      <c r="QED5" s="94"/>
      <c r="QEE5" s="94"/>
      <c r="QEF5" s="94"/>
      <c r="QEG5" s="94"/>
      <c r="QEH5" s="94"/>
      <c r="QEI5" s="94"/>
      <c r="QEJ5" s="94"/>
      <c r="QEK5" s="94"/>
      <c r="QEL5" s="94"/>
      <c r="QEM5" s="94"/>
      <c r="QEN5" s="94"/>
      <c r="QEO5" s="94"/>
      <c r="QEP5" s="94"/>
      <c r="QEQ5" s="94"/>
      <c r="QER5" s="94"/>
      <c r="QES5" s="94"/>
      <c r="QET5" s="94"/>
      <c r="QEU5" s="94"/>
      <c r="QEV5" s="94"/>
      <c r="QEW5" s="94"/>
      <c r="QEX5" s="94"/>
      <c r="QEY5" s="94"/>
      <c r="QEZ5" s="94"/>
      <c r="QFA5" s="94"/>
      <c r="QFB5" s="94"/>
      <c r="QFC5" s="94"/>
      <c r="QFD5" s="94"/>
      <c r="QFE5" s="94"/>
      <c r="QFF5" s="94"/>
      <c r="QFG5" s="94"/>
      <c r="QFH5" s="94"/>
      <c r="QFI5" s="94"/>
      <c r="QFJ5" s="94"/>
      <c r="QFK5" s="94"/>
      <c r="QFL5" s="94"/>
      <c r="QFM5" s="94"/>
      <c r="QFN5" s="94"/>
      <c r="QFO5" s="94"/>
      <c r="QFP5" s="94"/>
      <c r="QFQ5" s="94"/>
      <c r="QFR5" s="94"/>
      <c r="QFS5" s="94"/>
      <c r="QFT5" s="94"/>
      <c r="QFU5" s="94"/>
      <c r="QFV5" s="94"/>
      <c r="QFW5" s="94"/>
      <c r="QFX5" s="94"/>
      <c r="QFY5" s="94"/>
      <c r="QFZ5" s="94"/>
      <c r="QGA5" s="94"/>
      <c r="QGB5" s="94"/>
      <c r="QGC5" s="94"/>
      <c r="QGD5" s="94"/>
      <c r="QGE5" s="94"/>
      <c r="QGF5" s="94"/>
      <c r="QGG5" s="94"/>
      <c r="QGH5" s="94"/>
      <c r="QGI5" s="94"/>
      <c r="QGJ5" s="94"/>
      <c r="QGK5" s="94"/>
      <c r="QGL5" s="94"/>
      <c r="QGM5" s="94"/>
      <c r="QGN5" s="94"/>
      <c r="QGO5" s="94"/>
      <c r="QGP5" s="94"/>
      <c r="QGQ5" s="94"/>
      <c r="QGR5" s="94"/>
      <c r="QGS5" s="94"/>
      <c r="QGT5" s="94"/>
      <c r="QGU5" s="94"/>
      <c r="QGV5" s="94"/>
      <c r="QGW5" s="94"/>
      <c r="QGX5" s="94"/>
      <c r="QGY5" s="94"/>
      <c r="QGZ5" s="94"/>
      <c r="QHA5" s="94"/>
      <c r="QHB5" s="94"/>
      <c r="QHC5" s="94"/>
      <c r="QHD5" s="94"/>
      <c r="QHE5" s="94"/>
      <c r="QHF5" s="94"/>
      <c r="QHG5" s="94"/>
      <c r="QHH5" s="94"/>
      <c r="QHI5" s="94"/>
      <c r="QHJ5" s="94"/>
      <c r="QHK5" s="94"/>
      <c r="QHL5" s="94"/>
      <c r="QHM5" s="94"/>
      <c r="QHN5" s="94"/>
      <c r="QHO5" s="94"/>
      <c r="QHP5" s="94"/>
      <c r="QHQ5" s="94"/>
      <c r="QHR5" s="94"/>
      <c r="QHS5" s="94"/>
      <c r="QHT5" s="94"/>
      <c r="QHU5" s="94"/>
      <c r="QHV5" s="94"/>
      <c r="QHW5" s="94"/>
      <c r="QHX5" s="94"/>
      <c r="QHY5" s="94"/>
      <c r="QHZ5" s="94"/>
      <c r="QIA5" s="94"/>
      <c r="QIB5" s="94"/>
      <c r="QIC5" s="94"/>
      <c r="QID5" s="94"/>
      <c r="QIE5" s="94"/>
      <c r="QIF5" s="94"/>
      <c r="QIG5" s="94"/>
      <c r="QIH5" s="94"/>
      <c r="QII5" s="94"/>
      <c r="QIJ5" s="94"/>
      <c r="QIK5" s="94"/>
      <c r="QIL5" s="94"/>
      <c r="QIM5" s="94"/>
      <c r="QIN5" s="94"/>
      <c r="QIO5" s="94"/>
      <c r="QIP5" s="94"/>
      <c r="QIQ5" s="94"/>
      <c r="QIR5" s="94"/>
      <c r="QIS5" s="94"/>
      <c r="QIT5" s="94"/>
      <c r="QIU5" s="94"/>
      <c r="QIV5" s="94"/>
      <c r="QIW5" s="94"/>
      <c r="QIX5" s="94"/>
      <c r="QIY5" s="94"/>
      <c r="QIZ5" s="94"/>
      <c r="QJA5" s="94"/>
      <c r="QJB5" s="94"/>
      <c r="QJC5" s="94"/>
      <c r="QJD5" s="94"/>
      <c r="QJE5" s="94"/>
      <c r="QJF5" s="94"/>
      <c r="QJG5" s="94"/>
      <c r="QJH5" s="94"/>
      <c r="QJI5" s="94"/>
      <c r="QJJ5" s="94"/>
      <c r="QJK5" s="94"/>
      <c r="QJL5" s="94"/>
      <c r="QJM5" s="94"/>
      <c r="QJN5" s="94"/>
      <c r="QJO5" s="94"/>
      <c r="QJP5" s="94"/>
      <c r="QJQ5" s="94"/>
      <c r="QJR5" s="94"/>
      <c r="QJS5" s="94"/>
      <c r="QJT5" s="94"/>
      <c r="QJU5" s="94"/>
      <c r="QJV5" s="94"/>
      <c r="QJW5" s="94"/>
      <c r="QJX5" s="94"/>
      <c r="QJY5" s="94"/>
      <c r="QJZ5" s="94"/>
      <c r="QKA5" s="94"/>
      <c r="QKB5" s="94"/>
      <c r="QKC5" s="94"/>
      <c r="QKD5" s="94"/>
      <c r="QKE5" s="94"/>
      <c r="QKF5" s="94"/>
      <c r="QKG5" s="94"/>
      <c r="QKH5" s="94"/>
      <c r="QKI5" s="94"/>
      <c r="QKJ5" s="94"/>
      <c r="QKK5" s="94"/>
      <c r="QKL5" s="94"/>
      <c r="QKM5" s="94"/>
      <c r="QKN5" s="94"/>
      <c r="QKO5" s="94"/>
      <c r="QKP5" s="94"/>
      <c r="QKQ5" s="94"/>
      <c r="QKR5" s="94"/>
      <c r="QKS5" s="94"/>
      <c r="QKT5" s="94"/>
      <c r="QKU5" s="94"/>
      <c r="QKV5" s="94"/>
      <c r="QKW5" s="94"/>
      <c r="QKX5" s="94"/>
      <c r="QKY5" s="94"/>
      <c r="QKZ5" s="94"/>
      <c r="QLA5" s="94"/>
      <c r="QLB5" s="94"/>
      <c r="QLC5" s="94"/>
      <c r="QLD5" s="94"/>
      <c r="QLE5" s="94"/>
      <c r="QLF5" s="94"/>
      <c r="QLG5" s="94"/>
      <c r="QLH5" s="94"/>
      <c r="QLI5" s="94"/>
      <c r="QLJ5" s="94"/>
      <c r="QLK5" s="94"/>
      <c r="QLL5" s="94"/>
      <c r="QLM5" s="94"/>
      <c r="QLN5" s="94"/>
      <c r="QLO5" s="94"/>
      <c r="QLP5" s="94"/>
      <c r="QLQ5" s="94"/>
      <c r="QLR5" s="94"/>
      <c r="QLS5" s="94"/>
      <c r="QLT5" s="94"/>
      <c r="QLU5" s="94"/>
      <c r="QLV5" s="94"/>
      <c r="QLW5" s="94"/>
      <c r="QLX5" s="94"/>
      <c r="QLY5" s="94"/>
      <c r="QLZ5" s="94"/>
      <c r="QMA5" s="94"/>
      <c r="QMB5" s="94"/>
      <c r="QMC5" s="94"/>
      <c r="QMD5" s="94"/>
      <c r="QME5" s="94"/>
      <c r="QMF5" s="94"/>
      <c r="QMG5" s="94"/>
      <c r="QMH5" s="94"/>
      <c r="QMI5" s="94"/>
      <c r="QMJ5" s="94"/>
      <c r="QMK5" s="94"/>
      <c r="QML5" s="94"/>
      <c r="QMM5" s="94"/>
      <c r="QMN5" s="94"/>
      <c r="QMO5" s="94"/>
      <c r="QMP5" s="94"/>
      <c r="QMQ5" s="94"/>
      <c r="QMR5" s="94"/>
      <c r="QMS5" s="94"/>
      <c r="QMT5" s="94"/>
      <c r="QMU5" s="94"/>
      <c r="QMV5" s="94"/>
      <c r="QMW5" s="94"/>
      <c r="QMX5" s="94"/>
      <c r="QMY5" s="94"/>
      <c r="QMZ5" s="94"/>
      <c r="QNA5" s="94"/>
      <c r="QNB5" s="94"/>
      <c r="QNC5" s="94"/>
      <c r="QND5" s="94"/>
      <c r="QNE5" s="94"/>
      <c r="QNF5" s="94"/>
      <c r="QNG5" s="94"/>
      <c r="QNH5" s="94"/>
      <c r="QNI5" s="94"/>
      <c r="QNJ5" s="94"/>
      <c r="QNK5" s="94"/>
      <c r="QNL5" s="94"/>
      <c r="QNM5" s="94"/>
      <c r="QNN5" s="94"/>
      <c r="QNO5" s="94"/>
      <c r="QNP5" s="94"/>
      <c r="QNQ5" s="94"/>
      <c r="QNR5" s="94"/>
      <c r="QNS5" s="94"/>
      <c r="QNT5" s="94"/>
      <c r="QNU5" s="94"/>
      <c r="QNV5" s="94"/>
      <c r="QNW5" s="94"/>
      <c r="QNX5" s="94"/>
      <c r="QNY5" s="94"/>
      <c r="QNZ5" s="94"/>
      <c r="QOA5" s="94"/>
      <c r="QOB5" s="94"/>
      <c r="QOC5" s="94"/>
      <c r="QOD5" s="94"/>
      <c r="QOE5" s="94"/>
      <c r="QOF5" s="94"/>
      <c r="QOG5" s="94"/>
      <c r="QOH5" s="94"/>
      <c r="QOI5" s="94"/>
      <c r="QOJ5" s="94"/>
      <c r="QOK5" s="94"/>
      <c r="QOL5" s="94"/>
      <c r="QOM5" s="94"/>
      <c r="QON5" s="94"/>
      <c r="QOO5" s="94"/>
      <c r="QOP5" s="94"/>
      <c r="QOQ5" s="94"/>
      <c r="QOR5" s="94"/>
      <c r="QOS5" s="94"/>
      <c r="QOT5" s="94"/>
      <c r="QOU5" s="94"/>
      <c r="QOV5" s="94"/>
      <c r="QOW5" s="94"/>
      <c r="QOX5" s="94"/>
      <c r="QOY5" s="94"/>
      <c r="QOZ5" s="94"/>
      <c r="QPA5" s="94"/>
      <c r="QPB5" s="94"/>
      <c r="QPC5" s="94"/>
      <c r="QPD5" s="94"/>
      <c r="QPE5" s="94"/>
      <c r="QPF5" s="94"/>
      <c r="QPG5" s="94"/>
      <c r="QPH5" s="94"/>
      <c r="QPI5" s="94"/>
      <c r="QPJ5" s="94"/>
      <c r="QPK5" s="94"/>
      <c r="QPL5" s="94"/>
      <c r="QPM5" s="94"/>
      <c r="QPN5" s="94"/>
      <c r="QPO5" s="94"/>
      <c r="QPP5" s="94"/>
      <c r="QPQ5" s="94"/>
      <c r="QPR5" s="94"/>
      <c r="QPS5" s="94"/>
      <c r="QPT5" s="94"/>
      <c r="QPU5" s="94"/>
      <c r="QPV5" s="94"/>
      <c r="QPW5" s="94"/>
      <c r="QPX5" s="94"/>
      <c r="QPY5" s="94"/>
      <c r="QPZ5" s="94"/>
      <c r="QQA5" s="94"/>
      <c r="QQB5" s="94"/>
      <c r="QQC5" s="94"/>
      <c r="QQD5" s="94"/>
      <c r="QQE5" s="94"/>
      <c r="QQF5" s="94"/>
      <c r="QQG5" s="94"/>
      <c r="QQH5" s="94"/>
      <c r="QQI5" s="94"/>
      <c r="QQJ5" s="94"/>
      <c r="QQK5" s="94"/>
      <c r="QQL5" s="94"/>
      <c r="QQM5" s="94"/>
      <c r="QQN5" s="94"/>
      <c r="QQO5" s="94"/>
      <c r="QQP5" s="94"/>
      <c r="QQQ5" s="94"/>
      <c r="QQR5" s="94"/>
      <c r="QQS5" s="94"/>
      <c r="QQT5" s="94"/>
      <c r="QQU5" s="94"/>
      <c r="QQV5" s="94"/>
      <c r="QQW5" s="94"/>
      <c r="QQX5" s="94"/>
      <c r="QQY5" s="94"/>
      <c r="QQZ5" s="94"/>
      <c r="QRA5" s="94"/>
      <c r="QRB5" s="94"/>
      <c r="QRC5" s="94"/>
      <c r="QRD5" s="94"/>
      <c r="QRE5" s="94"/>
      <c r="QRF5" s="94"/>
      <c r="QRG5" s="94"/>
      <c r="QRH5" s="94"/>
      <c r="QRI5" s="94"/>
      <c r="QRJ5" s="94"/>
      <c r="QRK5" s="94"/>
      <c r="QRL5" s="94"/>
      <c r="QRM5" s="94"/>
      <c r="QRN5" s="94"/>
      <c r="QRO5" s="94"/>
      <c r="QRP5" s="94"/>
      <c r="QRQ5" s="94"/>
      <c r="QRR5" s="94"/>
      <c r="QRS5" s="94"/>
      <c r="QRT5" s="94"/>
      <c r="QRU5" s="94"/>
      <c r="QRV5" s="94"/>
      <c r="QRW5" s="94"/>
      <c r="QRX5" s="94"/>
      <c r="QRY5" s="94"/>
      <c r="QRZ5" s="94"/>
      <c r="QSA5" s="94"/>
      <c r="QSB5" s="94"/>
      <c r="QSC5" s="94"/>
      <c r="QSD5" s="94"/>
      <c r="QSE5" s="94"/>
      <c r="QSF5" s="94"/>
      <c r="QSG5" s="94"/>
      <c r="QSH5" s="94"/>
      <c r="QSI5" s="94"/>
      <c r="QSJ5" s="94"/>
      <c r="QSK5" s="94"/>
      <c r="QSL5" s="94"/>
      <c r="QSM5" s="94"/>
      <c r="QSN5" s="94"/>
      <c r="QSO5" s="94"/>
      <c r="QSP5" s="94"/>
      <c r="QSQ5" s="94"/>
      <c r="QSR5" s="94"/>
      <c r="QSS5" s="94"/>
      <c r="QST5" s="94"/>
      <c r="QSU5" s="94"/>
      <c r="QSV5" s="94"/>
      <c r="QSW5" s="94"/>
      <c r="QSX5" s="94"/>
      <c r="QSY5" s="94"/>
      <c r="QSZ5" s="94"/>
      <c r="QTA5" s="94"/>
      <c r="QTB5" s="94"/>
      <c r="QTC5" s="94"/>
      <c r="QTD5" s="94"/>
      <c r="QTE5" s="94"/>
      <c r="QTF5" s="94"/>
      <c r="QTG5" s="94"/>
      <c r="QTH5" s="94"/>
      <c r="QTI5" s="94"/>
      <c r="QTJ5" s="94"/>
      <c r="QTK5" s="94"/>
      <c r="QTL5" s="94"/>
      <c r="QTM5" s="94"/>
      <c r="QTN5" s="94"/>
      <c r="QTO5" s="94"/>
      <c r="QTP5" s="94"/>
      <c r="QTQ5" s="94"/>
      <c r="QTR5" s="94"/>
      <c r="QTS5" s="94"/>
      <c r="QTT5" s="94"/>
      <c r="QTU5" s="94"/>
      <c r="QTV5" s="94"/>
      <c r="QTW5" s="94"/>
      <c r="QTX5" s="94"/>
      <c r="QTY5" s="94"/>
      <c r="QTZ5" s="94"/>
      <c r="QUA5" s="94"/>
      <c r="QUB5" s="94"/>
      <c r="QUC5" s="94"/>
      <c r="QUD5" s="94"/>
      <c r="QUE5" s="94"/>
      <c r="QUF5" s="94"/>
      <c r="QUG5" s="94"/>
      <c r="QUH5" s="94"/>
      <c r="QUI5" s="94"/>
      <c r="QUJ5" s="94"/>
      <c r="QUK5" s="94"/>
      <c r="QUL5" s="94"/>
      <c r="QUM5" s="94"/>
      <c r="QUN5" s="94"/>
      <c r="QUO5" s="94"/>
      <c r="QUP5" s="94"/>
      <c r="QUQ5" s="94"/>
      <c r="QUR5" s="94"/>
      <c r="QUS5" s="94"/>
      <c r="QUT5" s="94"/>
      <c r="QUU5" s="94"/>
      <c r="QUV5" s="94"/>
      <c r="QUW5" s="94"/>
      <c r="QUX5" s="94"/>
      <c r="QUY5" s="94"/>
      <c r="QUZ5" s="94"/>
      <c r="QVA5" s="94"/>
      <c r="QVB5" s="94"/>
      <c r="QVC5" s="94"/>
      <c r="QVD5" s="94"/>
      <c r="QVE5" s="94"/>
      <c r="QVF5" s="94"/>
      <c r="QVG5" s="94"/>
      <c r="QVH5" s="94"/>
      <c r="QVI5" s="94"/>
      <c r="QVJ5" s="94"/>
      <c r="QVK5" s="94"/>
      <c r="QVL5" s="94"/>
      <c r="QVM5" s="94"/>
      <c r="QVN5" s="94"/>
      <c r="QVO5" s="94"/>
      <c r="QVP5" s="94"/>
      <c r="QVQ5" s="94"/>
      <c r="QVR5" s="94"/>
      <c r="QVS5" s="94"/>
      <c r="QVT5" s="94"/>
      <c r="QVU5" s="94"/>
      <c r="QVV5" s="94"/>
      <c r="QVW5" s="94"/>
      <c r="QVX5" s="94"/>
      <c r="QVY5" s="94"/>
      <c r="QVZ5" s="94"/>
      <c r="QWA5" s="94"/>
      <c r="QWB5" s="94"/>
      <c r="QWC5" s="94"/>
      <c r="QWD5" s="94"/>
      <c r="QWE5" s="94"/>
      <c r="QWF5" s="94"/>
      <c r="QWG5" s="94"/>
      <c r="QWH5" s="94"/>
      <c r="QWI5" s="94"/>
      <c r="QWJ5" s="94"/>
      <c r="QWK5" s="94"/>
      <c r="QWL5" s="94"/>
      <c r="QWM5" s="94"/>
      <c r="QWN5" s="94"/>
      <c r="QWO5" s="94"/>
      <c r="QWP5" s="94"/>
      <c r="QWQ5" s="94"/>
      <c r="QWR5" s="94"/>
      <c r="QWS5" s="94"/>
      <c r="QWT5" s="94"/>
      <c r="QWU5" s="94"/>
      <c r="QWV5" s="94"/>
      <c r="QWW5" s="94"/>
      <c r="QWX5" s="94"/>
      <c r="QWY5" s="94"/>
      <c r="QWZ5" s="94"/>
      <c r="QXA5" s="94"/>
      <c r="QXB5" s="94"/>
      <c r="QXC5" s="94"/>
      <c r="QXD5" s="94"/>
      <c r="QXE5" s="94"/>
      <c r="QXF5" s="94"/>
      <c r="QXG5" s="94"/>
      <c r="QXH5" s="94"/>
      <c r="QXI5" s="94"/>
      <c r="QXJ5" s="94"/>
      <c r="QXK5" s="94"/>
      <c r="QXL5" s="94"/>
      <c r="QXM5" s="94"/>
      <c r="QXN5" s="94"/>
      <c r="QXO5" s="94"/>
      <c r="QXP5" s="94"/>
      <c r="QXQ5" s="94"/>
      <c r="QXR5" s="94"/>
      <c r="QXS5" s="94"/>
      <c r="QXT5" s="94"/>
      <c r="QXU5" s="94"/>
      <c r="QXV5" s="94"/>
      <c r="QXW5" s="94"/>
      <c r="QXX5" s="94"/>
      <c r="QXY5" s="94"/>
      <c r="QXZ5" s="94"/>
      <c r="QYA5" s="94"/>
      <c r="QYB5" s="94"/>
      <c r="QYC5" s="94"/>
      <c r="QYD5" s="94"/>
      <c r="QYE5" s="94"/>
      <c r="QYF5" s="94"/>
      <c r="QYG5" s="94"/>
      <c r="QYH5" s="94"/>
      <c r="QYI5" s="94"/>
      <c r="QYJ5" s="94"/>
      <c r="QYK5" s="94"/>
      <c r="QYL5" s="94"/>
      <c r="QYM5" s="94"/>
      <c r="QYN5" s="94"/>
      <c r="QYO5" s="94"/>
      <c r="QYP5" s="94"/>
      <c r="QYQ5" s="94"/>
      <c r="QYR5" s="94"/>
      <c r="QYS5" s="94"/>
      <c r="QYT5" s="94"/>
      <c r="QYU5" s="94"/>
      <c r="QYV5" s="94"/>
      <c r="QYW5" s="94"/>
      <c r="QYX5" s="94"/>
      <c r="QYY5" s="94"/>
      <c r="QYZ5" s="94"/>
      <c r="QZA5" s="94"/>
      <c r="QZB5" s="94"/>
      <c r="QZC5" s="94"/>
      <c r="QZD5" s="94"/>
      <c r="QZE5" s="94"/>
      <c r="QZF5" s="94"/>
      <c r="QZG5" s="94"/>
      <c r="QZH5" s="94"/>
      <c r="QZI5" s="94"/>
      <c r="QZJ5" s="94"/>
      <c r="QZK5" s="94"/>
      <c r="QZL5" s="94"/>
      <c r="QZM5" s="94"/>
      <c r="QZN5" s="94"/>
      <c r="QZO5" s="94"/>
      <c r="QZP5" s="94"/>
      <c r="QZQ5" s="94"/>
      <c r="QZR5" s="94"/>
      <c r="QZS5" s="94"/>
      <c r="QZT5" s="94"/>
      <c r="QZU5" s="94"/>
      <c r="QZV5" s="94"/>
      <c r="QZW5" s="94"/>
      <c r="QZX5" s="94"/>
      <c r="QZY5" s="94"/>
      <c r="QZZ5" s="94"/>
      <c r="RAA5" s="94"/>
      <c r="RAB5" s="94"/>
      <c r="RAC5" s="94"/>
      <c r="RAD5" s="94"/>
      <c r="RAE5" s="94"/>
      <c r="RAF5" s="94"/>
      <c r="RAG5" s="94"/>
      <c r="RAH5" s="94"/>
      <c r="RAI5" s="94"/>
      <c r="RAJ5" s="94"/>
      <c r="RAK5" s="94"/>
      <c r="RAL5" s="94"/>
      <c r="RAM5" s="94"/>
      <c r="RAN5" s="94"/>
      <c r="RAO5" s="94"/>
      <c r="RAP5" s="94"/>
      <c r="RAQ5" s="94"/>
      <c r="RAR5" s="94"/>
      <c r="RAS5" s="94"/>
      <c r="RAT5" s="94"/>
      <c r="RAU5" s="94"/>
      <c r="RAV5" s="94"/>
      <c r="RAW5" s="94"/>
      <c r="RAX5" s="94"/>
      <c r="RAY5" s="94"/>
      <c r="RAZ5" s="94"/>
      <c r="RBA5" s="94"/>
      <c r="RBB5" s="94"/>
      <c r="RBC5" s="94"/>
      <c r="RBD5" s="94"/>
      <c r="RBE5" s="94"/>
      <c r="RBF5" s="94"/>
      <c r="RBG5" s="94"/>
      <c r="RBH5" s="94"/>
      <c r="RBI5" s="94"/>
      <c r="RBJ5" s="94"/>
      <c r="RBK5" s="94"/>
      <c r="RBL5" s="94"/>
      <c r="RBM5" s="94"/>
      <c r="RBN5" s="94"/>
      <c r="RBO5" s="94"/>
      <c r="RBP5" s="94"/>
      <c r="RBQ5" s="94"/>
      <c r="RBR5" s="94"/>
      <c r="RBS5" s="94"/>
      <c r="RBT5" s="94"/>
      <c r="RBU5" s="94"/>
      <c r="RBV5" s="94"/>
      <c r="RBW5" s="94"/>
      <c r="RBX5" s="94"/>
      <c r="RBY5" s="94"/>
      <c r="RBZ5" s="94"/>
      <c r="RCA5" s="94"/>
      <c r="RCB5" s="94"/>
      <c r="RCC5" s="94"/>
      <c r="RCD5" s="94"/>
      <c r="RCE5" s="94"/>
      <c r="RCF5" s="94"/>
      <c r="RCG5" s="94"/>
      <c r="RCH5" s="94"/>
      <c r="RCI5" s="94"/>
      <c r="RCJ5" s="94"/>
      <c r="RCK5" s="94"/>
      <c r="RCL5" s="94"/>
      <c r="RCM5" s="94"/>
      <c r="RCN5" s="94"/>
      <c r="RCO5" s="94"/>
      <c r="RCP5" s="94"/>
      <c r="RCQ5" s="94"/>
      <c r="RCR5" s="94"/>
      <c r="RCS5" s="94"/>
      <c r="RCT5" s="94"/>
      <c r="RCU5" s="94"/>
      <c r="RCV5" s="94"/>
      <c r="RCW5" s="94"/>
      <c r="RCX5" s="94"/>
      <c r="RCY5" s="94"/>
      <c r="RCZ5" s="94"/>
      <c r="RDA5" s="94"/>
      <c r="RDB5" s="94"/>
      <c r="RDC5" s="94"/>
      <c r="RDD5" s="94"/>
      <c r="RDE5" s="94"/>
      <c r="RDF5" s="94"/>
      <c r="RDG5" s="94"/>
      <c r="RDH5" s="94"/>
      <c r="RDI5" s="94"/>
      <c r="RDJ5" s="94"/>
      <c r="RDK5" s="94"/>
      <c r="RDL5" s="94"/>
      <c r="RDM5" s="94"/>
      <c r="RDN5" s="94"/>
      <c r="RDO5" s="94"/>
      <c r="RDP5" s="94"/>
      <c r="RDQ5" s="94"/>
      <c r="RDR5" s="94"/>
      <c r="RDS5" s="94"/>
      <c r="RDT5" s="94"/>
      <c r="RDU5" s="94"/>
      <c r="RDV5" s="94"/>
      <c r="RDW5" s="94"/>
      <c r="RDX5" s="94"/>
      <c r="RDY5" s="94"/>
      <c r="RDZ5" s="94"/>
      <c r="REA5" s="94"/>
      <c r="REB5" s="94"/>
      <c r="REC5" s="94"/>
      <c r="RED5" s="94"/>
      <c r="REE5" s="94"/>
      <c r="REF5" s="94"/>
      <c r="REG5" s="94"/>
      <c r="REH5" s="94"/>
      <c r="REI5" s="94"/>
      <c r="REJ5" s="94"/>
      <c r="REK5" s="94"/>
      <c r="REL5" s="94"/>
      <c r="REM5" s="94"/>
      <c r="REN5" s="94"/>
      <c r="REO5" s="94"/>
      <c r="REP5" s="94"/>
      <c r="REQ5" s="94"/>
      <c r="RER5" s="94"/>
      <c r="RES5" s="94"/>
      <c r="RET5" s="94"/>
      <c r="REU5" s="94"/>
      <c r="REV5" s="94"/>
      <c r="REW5" s="94"/>
      <c r="REX5" s="94"/>
      <c r="REY5" s="94"/>
      <c r="REZ5" s="94"/>
      <c r="RFA5" s="94"/>
      <c r="RFB5" s="94"/>
      <c r="RFC5" s="94"/>
      <c r="RFD5" s="94"/>
      <c r="RFE5" s="94"/>
      <c r="RFF5" s="94"/>
      <c r="RFG5" s="94"/>
      <c r="RFH5" s="94"/>
      <c r="RFI5" s="94"/>
      <c r="RFJ5" s="94"/>
      <c r="RFK5" s="94"/>
      <c r="RFL5" s="94"/>
      <c r="RFM5" s="94"/>
      <c r="RFN5" s="94"/>
      <c r="RFO5" s="94"/>
      <c r="RFP5" s="94"/>
      <c r="RFQ5" s="94"/>
      <c r="RFR5" s="94"/>
      <c r="RFS5" s="94"/>
      <c r="RFT5" s="94"/>
      <c r="RFU5" s="94"/>
      <c r="RFV5" s="94"/>
      <c r="RFW5" s="94"/>
      <c r="RFX5" s="94"/>
      <c r="RFY5" s="94"/>
      <c r="RFZ5" s="94"/>
      <c r="RGA5" s="94"/>
      <c r="RGB5" s="94"/>
      <c r="RGC5" s="94"/>
      <c r="RGD5" s="94"/>
      <c r="RGE5" s="94"/>
      <c r="RGF5" s="94"/>
      <c r="RGG5" s="94"/>
      <c r="RGH5" s="94"/>
      <c r="RGI5" s="94"/>
      <c r="RGJ5" s="94"/>
      <c r="RGK5" s="94"/>
      <c r="RGL5" s="94"/>
      <c r="RGM5" s="94"/>
      <c r="RGN5" s="94"/>
      <c r="RGO5" s="94"/>
      <c r="RGP5" s="94"/>
      <c r="RGQ5" s="94"/>
      <c r="RGR5" s="94"/>
      <c r="RGS5" s="94"/>
      <c r="RGT5" s="94"/>
      <c r="RGU5" s="94"/>
      <c r="RGV5" s="94"/>
      <c r="RGW5" s="94"/>
      <c r="RGX5" s="94"/>
      <c r="RGY5" s="94"/>
      <c r="RGZ5" s="94"/>
      <c r="RHA5" s="94"/>
      <c r="RHB5" s="94"/>
      <c r="RHC5" s="94"/>
      <c r="RHD5" s="94"/>
      <c r="RHE5" s="94"/>
      <c r="RHF5" s="94"/>
      <c r="RHG5" s="94"/>
      <c r="RHH5" s="94"/>
      <c r="RHI5" s="94"/>
      <c r="RHJ5" s="94"/>
      <c r="RHK5" s="94"/>
      <c r="RHL5" s="94"/>
      <c r="RHM5" s="94"/>
      <c r="RHN5" s="94"/>
      <c r="RHO5" s="94"/>
      <c r="RHP5" s="94"/>
      <c r="RHQ5" s="94"/>
      <c r="RHR5" s="94"/>
      <c r="RHS5" s="94"/>
      <c r="RHT5" s="94"/>
      <c r="RHU5" s="94"/>
      <c r="RHV5" s="94"/>
      <c r="RHW5" s="94"/>
      <c r="RHX5" s="94"/>
      <c r="RHY5" s="94"/>
      <c r="RHZ5" s="94"/>
      <c r="RIA5" s="94"/>
      <c r="RIB5" s="94"/>
      <c r="RIC5" s="94"/>
      <c r="RID5" s="94"/>
      <c r="RIE5" s="94"/>
      <c r="RIF5" s="94"/>
      <c r="RIG5" s="94"/>
      <c r="RIH5" s="94"/>
      <c r="RII5" s="94"/>
      <c r="RIJ5" s="94"/>
      <c r="RIK5" s="94"/>
      <c r="RIL5" s="94"/>
      <c r="RIM5" s="94"/>
      <c r="RIN5" s="94"/>
      <c r="RIO5" s="94"/>
      <c r="RIP5" s="94"/>
      <c r="RIQ5" s="94"/>
      <c r="RIR5" s="94"/>
      <c r="RIS5" s="94"/>
      <c r="RIT5" s="94"/>
      <c r="RIU5" s="94"/>
      <c r="RIV5" s="94"/>
      <c r="RIW5" s="94"/>
      <c r="RIX5" s="94"/>
      <c r="RIY5" s="94"/>
      <c r="RIZ5" s="94"/>
      <c r="RJA5" s="94"/>
      <c r="RJB5" s="94"/>
      <c r="RJC5" s="94"/>
      <c r="RJD5" s="94"/>
      <c r="RJE5" s="94"/>
      <c r="RJF5" s="94"/>
      <c r="RJG5" s="94"/>
      <c r="RJH5" s="94"/>
      <c r="RJI5" s="94"/>
      <c r="RJJ5" s="94"/>
      <c r="RJK5" s="94"/>
      <c r="RJL5" s="94"/>
      <c r="RJM5" s="94"/>
      <c r="RJN5" s="94"/>
      <c r="RJO5" s="94"/>
      <c r="RJP5" s="94"/>
      <c r="RJQ5" s="94"/>
      <c r="RJR5" s="94"/>
      <c r="RJS5" s="94"/>
      <c r="RJT5" s="94"/>
      <c r="RJU5" s="94"/>
      <c r="RJV5" s="94"/>
      <c r="RJW5" s="94"/>
      <c r="RJX5" s="94"/>
      <c r="RJY5" s="94"/>
      <c r="RJZ5" s="94"/>
      <c r="RKA5" s="94"/>
      <c r="RKB5" s="94"/>
      <c r="RKC5" s="94"/>
      <c r="RKD5" s="94"/>
      <c r="RKE5" s="94"/>
      <c r="RKF5" s="94"/>
      <c r="RKG5" s="94"/>
      <c r="RKH5" s="94"/>
      <c r="RKI5" s="94"/>
      <c r="RKJ5" s="94"/>
      <c r="RKK5" s="94"/>
      <c r="RKL5" s="94"/>
      <c r="RKM5" s="94"/>
      <c r="RKN5" s="94"/>
      <c r="RKO5" s="94"/>
      <c r="RKP5" s="94"/>
      <c r="RKQ5" s="94"/>
      <c r="RKR5" s="94"/>
      <c r="RKS5" s="94"/>
      <c r="RKT5" s="94"/>
      <c r="RKU5" s="94"/>
      <c r="RKV5" s="94"/>
      <c r="RKW5" s="94"/>
      <c r="RKX5" s="94"/>
      <c r="RKY5" s="94"/>
      <c r="RKZ5" s="94"/>
      <c r="RLA5" s="94"/>
      <c r="RLB5" s="94"/>
      <c r="RLC5" s="94"/>
      <c r="RLD5" s="94"/>
      <c r="RLE5" s="94"/>
      <c r="RLF5" s="94"/>
      <c r="RLG5" s="94"/>
      <c r="RLH5" s="94"/>
      <c r="RLI5" s="94"/>
      <c r="RLJ5" s="94"/>
      <c r="RLK5" s="94"/>
      <c r="RLL5" s="94"/>
      <c r="RLM5" s="94"/>
      <c r="RLN5" s="94"/>
      <c r="RLO5" s="94"/>
      <c r="RLP5" s="94"/>
      <c r="RLQ5" s="94"/>
      <c r="RLR5" s="94"/>
      <c r="RLS5" s="94"/>
      <c r="RLT5" s="94"/>
      <c r="RLU5" s="94"/>
      <c r="RLV5" s="94"/>
      <c r="RLW5" s="94"/>
      <c r="RLX5" s="94"/>
      <c r="RLY5" s="94"/>
      <c r="RLZ5" s="94"/>
      <c r="RMA5" s="94"/>
      <c r="RMB5" s="94"/>
      <c r="RMC5" s="94"/>
      <c r="RMD5" s="94"/>
      <c r="RME5" s="94"/>
      <c r="RMF5" s="94"/>
      <c r="RMG5" s="94"/>
      <c r="RMH5" s="94"/>
      <c r="RMI5" s="94"/>
      <c r="RMJ5" s="94"/>
      <c r="RMK5" s="94"/>
      <c r="RML5" s="94"/>
      <c r="RMM5" s="94"/>
      <c r="RMN5" s="94"/>
      <c r="RMO5" s="94"/>
      <c r="RMP5" s="94"/>
      <c r="RMQ5" s="94"/>
      <c r="RMR5" s="94"/>
      <c r="RMS5" s="94"/>
      <c r="RMT5" s="94"/>
      <c r="RMU5" s="94"/>
      <c r="RMV5" s="94"/>
      <c r="RMW5" s="94"/>
      <c r="RMX5" s="94"/>
      <c r="RMY5" s="94"/>
      <c r="RMZ5" s="94"/>
      <c r="RNA5" s="94"/>
      <c r="RNB5" s="94"/>
      <c r="RNC5" s="94"/>
      <c r="RND5" s="94"/>
      <c r="RNE5" s="94"/>
      <c r="RNF5" s="94"/>
      <c r="RNG5" s="94"/>
      <c r="RNH5" s="94"/>
      <c r="RNI5" s="94"/>
      <c r="RNJ5" s="94"/>
      <c r="RNK5" s="94"/>
      <c r="RNL5" s="94"/>
      <c r="RNM5" s="94"/>
      <c r="RNN5" s="94"/>
      <c r="RNO5" s="94"/>
      <c r="RNP5" s="94"/>
      <c r="RNQ5" s="94"/>
      <c r="RNR5" s="94"/>
      <c r="RNS5" s="94"/>
      <c r="RNT5" s="94"/>
      <c r="RNU5" s="94"/>
      <c r="RNV5" s="94"/>
      <c r="RNW5" s="94"/>
      <c r="RNX5" s="94"/>
      <c r="RNY5" s="94"/>
      <c r="RNZ5" s="94"/>
      <c r="ROA5" s="94"/>
      <c r="ROB5" s="94"/>
      <c r="ROC5" s="94"/>
      <c r="ROD5" s="94"/>
      <c r="ROE5" s="94"/>
      <c r="ROF5" s="94"/>
      <c r="ROG5" s="94"/>
      <c r="ROH5" s="94"/>
      <c r="ROI5" s="94"/>
      <c r="ROJ5" s="94"/>
      <c r="ROK5" s="94"/>
      <c r="ROL5" s="94"/>
      <c r="ROM5" s="94"/>
      <c r="RON5" s="94"/>
      <c r="ROO5" s="94"/>
      <c r="ROP5" s="94"/>
      <c r="ROQ5" s="94"/>
      <c r="ROR5" s="94"/>
      <c r="ROS5" s="94"/>
      <c r="ROT5" s="94"/>
      <c r="ROU5" s="94"/>
      <c r="ROV5" s="94"/>
      <c r="ROW5" s="94"/>
      <c r="ROX5" s="94"/>
      <c r="ROY5" s="94"/>
      <c r="ROZ5" s="94"/>
      <c r="RPA5" s="94"/>
      <c r="RPB5" s="94"/>
      <c r="RPC5" s="94"/>
      <c r="RPD5" s="94"/>
      <c r="RPE5" s="94"/>
      <c r="RPF5" s="94"/>
      <c r="RPG5" s="94"/>
      <c r="RPH5" s="94"/>
      <c r="RPI5" s="94"/>
      <c r="RPJ5" s="94"/>
      <c r="RPK5" s="94"/>
      <c r="RPL5" s="94"/>
      <c r="RPM5" s="94"/>
      <c r="RPN5" s="94"/>
      <c r="RPO5" s="94"/>
      <c r="RPP5" s="94"/>
      <c r="RPQ5" s="94"/>
      <c r="RPR5" s="94"/>
      <c r="RPS5" s="94"/>
      <c r="RPT5" s="94"/>
      <c r="RPU5" s="94"/>
      <c r="RPV5" s="94"/>
      <c r="RPW5" s="94"/>
      <c r="RPX5" s="94"/>
      <c r="RPY5" s="94"/>
      <c r="RPZ5" s="94"/>
      <c r="RQA5" s="94"/>
      <c r="RQB5" s="94"/>
      <c r="RQC5" s="94"/>
      <c r="RQD5" s="94"/>
      <c r="RQE5" s="94"/>
      <c r="RQF5" s="94"/>
      <c r="RQG5" s="94"/>
      <c r="RQH5" s="94"/>
      <c r="RQI5" s="94"/>
      <c r="RQJ5" s="94"/>
      <c r="RQK5" s="94"/>
      <c r="RQL5" s="94"/>
      <c r="RQM5" s="94"/>
      <c r="RQN5" s="94"/>
      <c r="RQO5" s="94"/>
      <c r="RQP5" s="94"/>
      <c r="RQQ5" s="94"/>
      <c r="RQR5" s="94"/>
      <c r="RQS5" s="94"/>
      <c r="RQT5" s="94"/>
      <c r="RQU5" s="94"/>
      <c r="RQV5" s="94"/>
      <c r="RQW5" s="94"/>
      <c r="RQX5" s="94"/>
      <c r="RQY5" s="94"/>
      <c r="RQZ5" s="94"/>
      <c r="RRA5" s="94"/>
      <c r="RRB5" s="94"/>
      <c r="RRC5" s="94"/>
      <c r="RRD5" s="94"/>
      <c r="RRE5" s="94"/>
      <c r="RRF5" s="94"/>
      <c r="RRG5" s="94"/>
      <c r="RRH5" s="94"/>
      <c r="RRI5" s="94"/>
      <c r="RRJ5" s="94"/>
      <c r="RRK5" s="94"/>
      <c r="RRL5" s="94"/>
      <c r="RRM5" s="94"/>
      <c r="RRN5" s="94"/>
      <c r="RRO5" s="94"/>
      <c r="RRP5" s="94"/>
      <c r="RRQ5" s="94"/>
      <c r="RRR5" s="94"/>
      <c r="RRS5" s="94"/>
      <c r="RRT5" s="94"/>
      <c r="RRU5" s="94"/>
      <c r="RRV5" s="94"/>
      <c r="RRW5" s="94"/>
      <c r="RRX5" s="94"/>
      <c r="RRY5" s="94"/>
      <c r="RRZ5" s="94"/>
      <c r="RSA5" s="94"/>
      <c r="RSB5" s="94"/>
      <c r="RSC5" s="94"/>
      <c r="RSD5" s="94"/>
      <c r="RSE5" s="94"/>
      <c r="RSF5" s="94"/>
      <c r="RSG5" s="94"/>
      <c r="RSH5" s="94"/>
      <c r="RSI5" s="94"/>
      <c r="RSJ5" s="94"/>
      <c r="RSK5" s="94"/>
      <c r="RSL5" s="94"/>
      <c r="RSM5" s="94"/>
      <c r="RSN5" s="94"/>
      <c r="RSO5" s="94"/>
      <c r="RSP5" s="94"/>
      <c r="RSQ5" s="94"/>
      <c r="RSR5" s="94"/>
      <c r="RSS5" s="94"/>
      <c r="RST5" s="94"/>
      <c r="RSU5" s="94"/>
      <c r="RSV5" s="94"/>
      <c r="RSW5" s="94"/>
      <c r="RSX5" s="94"/>
      <c r="RSY5" s="94"/>
      <c r="RSZ5" s="94"/>
      <c r="RTA5" s="94"/>
      <c r="RTB5" s="94"/>
      <c r="RTC5" s="94"/>
      <c r="RTD5" s="94"/>
      <c r="RTE5" s="94"/>
      <c r="RTF5" s="94"/>
      <c r="RTG5" s="94"/>
      <c r="RTH5" s="94"/>
      <c r="RTI5" s="94"/>
      <c r="RTJ5" s="94"/>
      <c r="RTK5" s="94"/>
      <c r="RTL5" s="94"/>
      <c r="RTM5" s="94"/>
      <c r="RTN5" s="94"/>
      <c r="RTO5" s="94"/>
      <c r="RTP5" s="94"/>
      <c r="RTQ5" s="94"/>
      <c r="RTR5" s="94"/>
      <c r="RTS5" s="94"/>
      <c r="RTT5" s="94"/>
      <c r="RTU5" s="94"/>
      <c r="RTV5" s="94"/>
      <c r="RTW5" s="94"/>
      <c r="RTX5" s="94"/>
      <c r="RTY5" s="94"/>
      <c r="RTZ5" s="94"/>
      <c r="RUA5" s="94"/>
      <c r="RUB5" s="94"/>
      <c r="RUC5" s="94"/>
      <c r="RUD5" s="94"/>
      <c r="RUE5" s="94"/>
      <c r="RUF5" s="94"/>
      <c r="RUG5" s="94"/>
      <c r="RUH5" s="94"/>
      <c r="RUI5" s="94"/>
      <c r="RUJ5" s="94"/>
      <c r="RUK5" s="94"/>
      <c r="RUL5" s="94"/>
      <c r="RUM5" s="94"/>
      <c r="RUN5" s="94"/>
      <c r="RUO5" s="94"/>
      <c r="RUP5" s="94"/>
      <c r="RUQ5" s="94"/>
      <c r="RUR5" s="94"/>
      <c r="RUS5" s="94"/>
      <c r="RUT5" s="94"/>
      <c r="RUU5" s="94"/>
      <c r="RUV5" s="94"/>
      <c r="RUW5" s="94"/>
      <c r="RUX5" s="94"/>
      <c r="RUY5" s="94"/>
      <c r="RUZ5" s="94"/>
      <c r="RVA5" s="94"/>
      <c r="RVB5" s="94"/>
      <c r="RVC5" s="94"/>
      <c r="RVD5" s="94"/>
      <c r="RVE5" s="94"/>
      <c r="RVF5" s="94"/>
      <c r="RVG5" s="94"/>
      <c r="RVH5" s="94"/>
      <c r="RVI5" s="94"/>
      <c r="RVJ5" s="94"/>
      <c r="RVK5" s="94"/>
      <c r="RVL5" s="94"/>
      <c r="RVM5" s="94"/>
      <c r="RVN5" s="94"/>
      <c r="RVO5" s="94"/>
      <c r="RVP5" s="94"/>
      <c r="RVQ5" s="94"/>
      <c r="RVR5" s="94"/>
      <c r="RVS5" s="94"/>
      <c r="RVT5" s="94"/>
      <c r="RVU5" s="94"/>
      <c r="RVV5" s="94"/>
      <c r="RVW5" s="94"/>
      <c r="RVX5" s="94"/>
      <c r="RVY5" s="94"/>
      <c r="RVZ5" s="94"/>
      <c r="RWA5" s="94"/>
      <c r="RWB5" s="94"/>
      <c r="RWC5" s="94"/>
      <c r="RWD5" s="94"/>
      <c r="RWE5" s="94"/>
      <c r="RWF5" s="94"/>
      <c r="RWG5" s="94"/>
      <c r="RWH5" s="94"/>
      <c r="RWI5" s="94"/>
      <c r="RWJ5" s="94"/>
      <c r="RWK5" s="94"/>
      <c r="RWL5" s="94"/>
      <c r="RWM5" s="94"/>
      <c r="RWN5" s="94"/>
      <c r="RWO5" s="94"/>
      <c r="RWP5" s="94"/>
      <c r="RWQ5" s="94"/>
      <c r="RWR5" s="94"/>
      <c r="RWS5" s="94"/>
      <c r="RWT5" s="94"/>
      <c r="RWU5" s="94"/>
      <c r="RWV5" s="94"/>
      <c r="RWW5" s="94"/>
      <c r="RWX5" s="94"/>
      <c r="RWY5" s="94"/>
      <c r="RWZ5" s="94"/>
      <c r="RXA5" s="94"/>
      <c r="RXB5" s="94"/>
      <c r="RXC5" s="94"/>
      <c r="RXD5" s="94"/>
      <c r="RXE5" s="94"/>
      <c r="RXF5" s="94"/>
      <c r="RXG5" s="94"/>
      <c r="RXH5" s="94"/>
      <c r="RXI5" s="94"/>
      <c r="RXJ5" s="94"/>
      <c r="RXK5" s="94"/>
      <c r="RXL5" s="94"/>
      <c r="RXM5" s="94"/>
      <c r="RXN5" s="94"/>
      <c r="RXO5" s="94"/>
      <c r="RXP5" s="94"/>
      <c r="RXQ5" s="94"/>
      <c r="RXR5" s="94"/>
      <c r="RXS5" s="94"/>
      <c r="RXT5" s="94"/>
      <c r="RXU5" s="94"/>
      <c r="RXV5" s="94"/>
      <c r="RXW5" s="94"/>
      <c r="RXX5" s="94"/>
      <c r="RXY5" s="94"/>
      <c r="RXZ5" s="94"/>
      <c r="RYA5" s="94"/>
      <c r="RYB5" s="94"/>
      <c r="RYC5" s="94"/>
      <c r="RYD5" s="94"/>
      <c r="RYE5" s="94"/>
      <c r="RYF5" s="94"/>
      <c r="RYG5" s="94"/>
      <c r="RYH5" s="94"/>
      <c r="RYI5" s="94"/>
      <c r="RYJ5" s="94"/>
      <c r="RYK5" s="94"/>
      <c r="RYL5" s="94"/>
      <c r="RYM5" s="94"/>
      <c r="RYN5" s="94"/>
      <c r="RYO5" s="94"/>
      <c r="RYP5" s="94"/>
      <c r="RYQ5" s="94"/>
      <c r="RYR5" s="94"/>
      <c r="RYS5" s="94"/>
      <c r="RYT5" s="94"/>
      <c r="RYU5" s="94"/>
      <c r="RYV5" s="94"/>
      <c r="RYW5" s="94"/>
      <c r="RYX5" s="94"/>
      <c r="RYY5" s="94"/>
      <c r="RYZ5" s="94"/>
      <c r="RZA5" s="94"/>
      <c r="RZB5" s="94"/>
      <c r="RZC5" s="94"/>
      <c r="RZD5" s="94"/>
      <c r="RZE5" s="94"/>
      <c r="RZF5" s="94"/>
      <c r="RZG5" s="94"/>
      <c r="RZH5" s="94"/>
      <c r="RZI5" s="94"/>
      <c r="RZJ5" s="94"/>
      <c r="RZK5" s="94"/>
      <c r="RZL5" s="94"/>
      <c r="RZM5" s="94"/>
      <c r="RZN5" s="94"/>
      <c r="RZO5" s="94"/>
      <c r="RZP5" s="94"/>
      <c r="RZQ5" s="94"/>
      <c r="RZR5" s="94"/>
      <c r="RZS5" s="94"/>
      <c r="RZT5" s="94"/>
      <c r="RZU5" s="94"/>
      <c r="RZV5" s="94"/>
      <c r="RZW5" s="94"/>
      <c r="RZX5" s="94"/>
      <c r="RZY5" s="94"/>
      <c r="RZZ5" s="94"/>
      <c r="SAA5" s="94"/>
      <c r="SAB5" s="94"/>
      <c r="SAC5" s="94"/>
      <c r="SAD5" s="94"/>
      <c r="SAE5" s="94"/>
      <c r="SAF5" s="94"/>
      <c r="SAG5" s="94"/>
      <c r="SAH5" s="94"/>
      <c r="SAI5" s="94"/>
      <c r="SAJ5" s="94"/>
      <c r="SAK5" s="94"/>
      <c r="SAL5" s="94"/>
      <c r="SAM5" s="94"/>
      <c r="SAN5" s="94"/>
      <c r="SAO5" s="94"/>
      <c r="SAP5" s="94"/>
      <c r="SAQ5" s="94"/>
      <c r="SAR5" s="94"/>
      <c r="SAS5" s="94"/>
      <c r="SAT5" s="94"/>
      <c r="SAU5" s="94"/>
      <c r="SAV5" s="94"/>
      <c r="SAW5" s="94"/>
      <c r="SAX5" s="94"/>
      <c r="SAY5" s="94"/>
      <c r="SAZ5" s="94"/>
      <c r="SBA5" s="94"/>
      <c r="SBB5" s="94"/>
      <c r="SBC5" s="94"/>
      <c r="SBD5" s="94"/>
      <c r="SBE5" s="94"/>
      <c r="SBF5" s="94"/>
      <c r="SBG5" s="94"/>
      <c r="SBH5" s="94"/>
      <c r="SBI5" s="94"/>
      <c r="SBJ5" s="94"/>
      <c r="SBK5" s="94"/>
      <c r="SBL5" s="94"/>
      <c r="SBM5" s="94"/>
      <c r="SBN5" s="94"/>
      <c r="SBO5" s="94"/>
      <c r="SBP5" s="94"/>
      <c r="SBQ5" s="94"/>
      <c r="SBR5" s="94"/>
      <c r="SBS5" s="94"/>
      <c r="SBT5" s="94"/>
      <c r="SBU5" s="94"/>
      <c r="SBV5" s="94"/>
      <c r="SBW5" s="94"/>
      <c r="SBX5" s="94"/>
      <c r="SBY5" s="94"/>
      <c r="SBZ5" s="94"/>
      <c r="SCA5" s="94"/>
      <c r="SCB5" s="94"/>
      <c r="SCC5" s="94"/>
      <c r="SCD5" s="94"/>
      <c r="SCE5" s="94"/>
      <c r="SCF5" s="94"/>
      <c r="SCG5" s="94"/>
      <c r="SCH5" s="94"/>
      <c r="SCI5" s="94"/>
      <c r="SCJ5" s="94"/>
      <c r="SCK5" s="94"/>
      <c r="SCL5" s="94"/>
      <c r="SCM5" s="94"/>
      <c r="SCN5" s="94"/>
      <c r="SCO5" s="94"/>
      <c r="SCP5" s="94"/>
      <c r="SCQ5" s="94"/>
      <c r="SCR5" s="94"/>
      <c r="SCS5" s="94"/>
      <c r="SCT5" s="94"/>
      <c r="SCU5" s="94"/>
      <c r="SCV5" s="94"/>
      <c r="SCW5" s="94"/>
      <c r="SCX5" s="94"/>
      <c r="SCY5" s="94"/>
      <c r="SCZ5" s="94"/>
      <c r="SDA5" s="94"/>
      <c r="SDB5" s="94"/>
      <c r="SDC5" s="94"/>
      <c r="SDD5" s="94"/>
      <c r="SDE5" s="94"/>
      <c r="SDF5" s="94"/>
      <c r="SDG5" s="94"/>
      <c r="SDH5" s="94"/>
      <c r="SDI5" s="94"/>
      <c r="SDJ5" s="94"/>
      <c r="SDK5" s="94"/>
      <c r="SDL5" s="94"/>
      <c r="SDM5" s="94"/>
      <c r="SDN5" s="94"/>
      <c r="SDO5" s="94"/>
      <c r="SDP5" s="94"/>
      <c r="SDQ5" s="94"/>
      <c r="SDR5" s="94"/>
      <c r="SDS5" s="94"/>
      <c r="SDT5" s="94"/>
      <c r="SDU5" s="94"/>
      <c r="SDV5" s="94"/>
      <c r="SDW5" s="94"/>
      <c r="SDX5" s="94"/>
      <c r="SDY5" s="94"/>
      <c r="SDZ5" s="94"/>
      <c r="SEA5" s="94"/>
      <c r="SEB5" s="94"/>
      <c r="SEC5" s="94"/>
      <c r="SED5" s="94"/>
      <c r="SEE5" s="94"/>
      <c r="SEF5" s="94"/>
      <c r="SEG5" s="94"/>
      <c r="SEH5" s="94"/>
      <c r="SEI5" s="94"/>
      <c r="SEJ5" s="94"/>
      <c r="SEK5" s="94"/>
      <c r="SEL5" s="94"/>
      <c r="SEM5" s="94"/>
      <c r="SEN5" s="94"/>
      <c r="SEO5" s="94"/>
      <c r="SEP5" s="94"/>
      <c r="SEQ5" s="94"/>
      <c r="SER5" s="94"/>
      <c r="SES5" s="94"/>
      <c r="SET5" s="94"/>
      <c r="SEU5" s="94"/>
      <c r="SEV5" s="94"/>
      <c r="SEW5" s="94"/>
      <c r="SEX5" s="94"/>
      <c r="SEY5" s="94"/>
      <c r="SEZ5" s="94"/>
      <c r="SFA5" s="94"/>
      <c r="SFB5" s="94"/>
      <c r="SFC5" s="94"/>
      <c r="SFD5" s="94"/>
      <c r="SFE5" s="94"/>
      <c r="SFF5" s="94"/>
      <c r="SFG5" s="94"/>
      <c r="SFH5" s="94"/>
      <c r="SFI5" s="94"/>
      <c r="SFJ5" s="94"/>
      <c r="SFK5" s="94"/>
      <c r="SFL5" s="94"/>
      <c r="SFM5" s="94"/>
      <c r="SFN5" s="94"/>
      <c r="SFO5" s="94"/>
      <c r="SFP5" s="94"/>
      <c r="SFQ5" s="94"/>
      <c r="SFR5" s="94"/>
      <c r="SFS5" s="94"/>
      <c r="SFT5" s="94"/>
      <c r="SFU5" s="94"/>
      <c r="SFV5" s="94"/>
      <c r="SFW5" s="94"/>
      <c r="SFX5" s="94"/>
      <c r="SFY5" s="94"/>
      <c r="SFZ5" s="94"/>
      <c r="SGA5" s="94"/>
      <c r="SGB5" s="94"/>
      <c r="SGC5" s="94"/>
      <c r="SGD5" s="94"/>
      <c r="SGE5" s="94"/>
      <c r="SGF5" s="94"/>
      <c r="SGG5" s="94"/>
      <c r="SGH5" s="94"/>
      <c r="SGI5" s="94"/>
      <c r="SGJ5" s="94"/>
      <c r="SGK5" s="94"/>
      <c r="SGL5" s="94"/>
      <c r="SGM5" s="94"/>
      <c r="SGN5" s="94"/>
      <c r="SGO5" s="94"/>
      <c r="SGP5" s="94"/>
      <c r="SGQ5" s="94"/>
      <c r="SGR5" s="94"/>
      <c r="SGS5" s="94"/>
      <c r="SGT5" s="94"/>
      <c r="SGU5" s="94"/>
      <c r="SGV5" s="94"/>
      <c r="SGW5" s="94"/>
      <c r="SGX5" s="94"/>
      <c r="SGY5" s="94"/>
      <c r="SGZ5" s="94"/>
      <c r="SHA5" s="94"/>
      <c r="SHB5" s="94"/>
      <c r="SHC5" s="94"/>
      <c r="SHD5" s="94"/>
      <c r="SHE5" s="94"/>
      <c r="SHF5" s="94"/>
      <c r="SHG5" s="94"/>
      <c r="SHH5" s="94"/>
      <c r="SHI5" s="94"/>
      <c r="SHJ5" s="94"/>
      <c r="SHK5" s="94"/>
      <c r="SHL5" s="94"/>
      <c r="SHM5" s="94"/>
      <c r="SHN5" s="94"/>
      <c r="SHO5" s="94"/>
      <c r="SHP5" s="94"/>
      <c r="SHQ5" s="94"/>
      <c r="SHR5" s="94"/>
      <c r="SHS5" s="94"/>
      <c r="SHT5" s="94"/>
      <c r="SHU5" s="94"/>
      <c r="SHV5" s="94"/>
      <c r="SHW5" s="94"/>
      <c r="SHX5" s="94"/>
      <c r="SHY5" s="94"/>
      <c r="SHZ5" s="94"/>
      <c r="SIA5" s="94"/>
      <c r="SIB5" s="94"/>
      <c r="SIC5" s="94"/>
      <c r="SID5" s="94"/>
      <c r="SIE5" s="94"/>
      <c r="SIF5" s="94"/>
      <c r="SIG5" s="94"/>
      <c r="SIH5" s="94"/>
      <c r="SII5" s="94"/>
      <c r="SIJ5" s="94"/>
      <c r="SIK5" s="94"/>
      <c r="SIL5" s="94"/>
      <c r="SIM5" s="94"/>
      <c r="SIN5" s="94"/>
      <c r="SIO5" s="94"/>
      <c r="SIP5" s="94"/>
      <c r="SIQ5" s="94"/>
      <c r="SIR5" s="94"/>
      <c r="SIS5" s="94"/>
      <c r="SIT5" s="94"/>
      <c r="SIU5" s="94"/>
      <c r="SIV5" s="94"/>
      <c r="SIW5" s="94"/>
      <c r="SIX5" s="94"/>
      <c r="SIY5" s="94"/>
      <c r="SIZ5" s="94"/>
      <c r="SJA5" s="94"/>
      <c r="SJB5" s="94"/>
      <c r="SJC5" s="94"/>
      <c r="SJD5" s="94"/>
      <c r="SJE5" s="94"/>
      <c r="SJF5" s="94"/>
      <c r="SJG5" s="94"/>
      <c r="SJH5" s="94"/>
      <c r="SJI5" s="94"/>
      <c r="SJJ5" s="94"/>
      <c r="SJK5" s="94"/>
      <c r="SJL5" s="94"/>
      <c r="SJM5" s="94"/>
      <c r="SJN5" s="94"/>
      <c r="SJO5" s="94"/>
      <c r="SJP5" s="94"/>
      <c r="SJQ5" s="94"/>
      <c r="SJR5" s="94"/>
      <c r="SJS5" s="94"/>
      <c r="SJT5" s="94"/>
      <c r="SJU5" s="94"/>
      <c r="SJV5" s="94"/>
      <c r="SJW5" s="94"/>
      <c r="SJX5" s="94"/>
      <c r="SJY5" s="94"/>
      <c r="SJZ5" s="94"/>
      <c r="SKA5" s="94"/>
      <c r="SKB5" s="94"/>
      <c r="SKC5" s="94"/>
      <c r="SKD5" s="94"/>
      <c r="SKE5" s="94"/>
      <c r="SKF5" s="94"/>
      <c r="SKG5" s="94"/>
      <c r="SKH5" s="94"/>
      <c r="SKI5" s="94"/>
      <c r="SKJ5" s="94"/>
      <c r="SKK5" s="94"/>
      <c r="SKL5" s="94"/>
      <c r="SKM5" s="94"/>
      <c r="SKN5" s="94"/>
      <c r="SKO5" s="94"/>
      <c r="SKP5" s="94"/>
      <c r="SKQ5" s="94"/>
      <c r="SKR5" s="94"/>
      <c r="SKS5" s="94"/>
      <c r="SKT5" s="94"/>
      <c r="SKU5" s="94"/>
      <c r="SKV5" s="94"/>
      <c r="SKW5" s="94"/>
      <c r="SKX5" s="94"/>
      <c r="SKY5" s="94"/>
      <c r="SKZ5" s="94"/>
      <c r="SLA5" s="94"/>
      <c r="SLB5" s="94"/>
      <c r="SLC5" s="94"/>
      <c r="SLD5" s="94"/>
      <c r="SLE5" s="94"/>
      <c r="SLF5" s="94"/>
      <c r="SLG5" s="94"/>
      <c r="SLH5" s="94"/>
      <c r="SLI5" s="94"/>
      <c r="SLJ5" s="94"/>
      <c r="SLK5" s="94"/>
      <c r="SLL5" s="94"/>
      <c r="SLM5" s="94"/>
      <c r="SLN5" s="94"/>
      <c r="SLO5" s="94"/>
      <c r="SLP5" s="94"/>
      <c r="SLQ5" s="94"/>
      <c r="SLR5" s="94"/>
      <c r="SLS5" s="94"/>
      <c r="SLT5" s="94"/>
      <c r="SLU5" s="94"/>
      <c r="SLV5" s="94"/>
      <c r="SLW5" s="94"/>
      <c r="SLX5" s="94"/>
      <c r="SLY5" s="94"/>
      <c r="SLZ5" s="94"/>
      <c r="SMA5" s="94"/>
      <c r="SMB5" s="94"/>
      <c r="SMC5" s="94"/>
      <c r="SMD5" s="94"/>
      <c r="SME5" s="94"/>
      <c r="SMF5" s="94"/>
      <c r="SMG5" s="94"/>
      <c r="SMH5" s="94"/>
      <c r="SMI5" s="94"/>
      <c r="SMJ5" s="94"/>
      <c r="SMK5" s="94"/>
      <c r="SML5" s="94"/>
      <c r="SMM5" s="94"/>
      <c r="SMN5" s="94"/>
      <c r="SMO5" s="94"/>
      <c r="SMP5" s="94"/>
      <c r="SMQ5" s="94"/>
      <c r="SMR5" s="94"/>
      <c r="SMS5" s="94"/>
      <c r="SMT5" s="94"/>
      <c r="SMU5" s="94"/>
      <c r="SMV5" s="94"/>
      <c r="SMW5" s="94"/>
      <c r="SMX5" s="94"/>
      <c r="SMY5" s="94"/>
      <c r="SMZ5" s="94"/>
      <c r="SNA5" s="94"/>
      <c r="SNB5" s="94"/>
      <c r="SNC5" s="94"/>
      <c r="SND5" s="94"/>
      <c r="SNE5" s="94"/>
      <c r="SNF5" s="94"/>
      <c r="SNG5" s="94"/>
      <c r="SNH5" s="94"/>
      <c r="SNI5" s="94"/>
      <c r="SNJ5" s="94"/>
      <c r="SNK5" s="94"/>
      <c r="SNL5" s="94"/>
      <c r="SNM5" s="94"/>
      <c r="SNN5" s="94"/>
      <c r="SNO5" s="94"/>
      <c r="SNP5" s="94"/>
      <c r="SNQ5" s="94"/>
      <c r="SNR5" s="94"/>
      <c r="SNS5" s="94"/>
      <c r="SNT5" s="94"/>
      <c r="SNU5" s="94"/>
      <c r="SNV5" s="94"/>
      <c r="SNW5" s="94"/>
      <c r="SNX5" s="94"/>
      <c r="SNY5" s="94"/>
      <c r="SNZ5" s="94"/>
      <c r="SOA5" s="94"/>
      <c r="SOB5" s="94"/>
      <c r="SOC5" s="94"/>
      <c r="SOD5" s="94"/>
      <c r="SOE5" s="94"/>
      <c r="SOF5" s="94"/>
      <c r="SOG5" s="94"/>
      <c r="SOH5" s="94"/>
      <c r="SOI5" s="94"/>
      <c r="SOJ5" s="94"/>
      <c r="SOK5" s="94"/>
      <c r="SOL5" s="94"/>
      <c r="SOM5" s="94"/>
      <c r="SON5" s="94"/>
      <c r="SOO5" s="94"/>
      <c r="SOP5" s="94"/>
      <c r="SOQ5" s="94"/>
      <c r="SOR5" s="94"/>
      <c r="SOS5" s="94"/>
      <c r="SOT5" s="94"/>
      <c r="SOU5" s="94"/>
      <c r="SOV5" s="94"/>
      <c r="SOW5" s="94"/>
      <c r="SOX5" s="94"/>
      <c r="SOY5" s="94"/>
      <c r="SOZ5" s="94"/>
      <c r="SPA5" s="94"/>
      <c r="SPB5" s="94"/>
      <c r="SPC5" s="94"/>
      <c r="SPD5" s="94"/>
      <c r="SPE5" s="94"/>
      <c r="SPF5" s="94"/>
      <c r="SPG5" s="94"/>
      <c r="SPH5" s="94"/>
      <c r="SPI5" s="94"/>
      <c r="SPJ5" s="94"/>
      <c r="SPK5" s="94"/>
      <c r="SPL5" s="94"/>
      <c r="SPM5" s="94"/>
      <c r="SPN5" s="94"/>
      <c r="SPO5" s="94"/>
      <c r="SPP5" s="94"/>
      <c r="SPQ5" s="94"/>
      <c r="SPR5" s="94"/>
      <c r="SPS5" s="94"/>
      <c r="SPT5" s="94"/>
      <c r="SPU5" s="94"/>
      <c r="SPV5" s="94"/>
      <c r="SPW5" s="94"/>
      <c r="SPX5" s="94"/>
      <c r="SPY5" s="94"/>
      <c r="SPZ5" s="94"/>
      <c r="SQA5" s="94"/>
      <c r="SQB5" s="94"/>
      <c r="SQC5" s="94"/>
      <c r="SQD5" s="94"/>
      <c r="SQE5" s="94"/>
      <c r="SQF5" s="94"/>
      <c r="SQG5" s="94"/>
      <c r="SQH5" s="94"/>
      <c r="SQI5" s="94"/>
      <c r="SQJ5" s="94"/>
      <c r="SQK5" s="94"/>
      <c r="SQL5" s="94"/>
      <c r="SQM5" s="94"/>
      <c r="SQN5" s="94"/>
      <c r="SQO5" s="94"/>
      <c r="SQP5" s="94"/>
      <c r="SQQ5" s="94"/>
      <c r="SQR5" s="94"/>
      <c r="SQS5" s="94"/>
      <c r="SQT5" s="94"/>
      <c r="SQU5" s="94"/>
      <c r="SQV5" s="94"/>
      <c r="SQW5" s="94"/>
      <c r="SQX5" s="94"/>
      <c r="SQY5" s="94"/>
      <c r="SQZ5" s="94"/>
      <c r="SRA5" s="94"/>
      <c r="SRB5" s="94"/>
      <c r="SRC5" s="94"/>
      <c r="SRD5" s="94"/>
      <c r="SRE5" s="94"/>
      <c r="SRF5" s="94"/>
      <c r="SRG5" s="94"/>
      <c r="SRH5" s="94"/>
      <c r="SRI5" s="94"/>
      <c r="SRJ5" s="94"/>
      <c r="SRK5" s="94"/>
      <c r="SRL5" s="94"/>
      <c r="SRM5" s="94"/>
      <c r="SRN5" s="94"/>
      <c r="SRO5" s="94"/>
      <c r="SRP5" s="94"/>
      <c r="SRQ5" s="94"/>
      <c r="SRR5" s="94"/>
      <c r="SRS5" s="94"/>
      <c r="SRT5" s="94"/>
      <c r="SRU5" s="94"/>
      <c r="SRV5" s="94"/>
      <c r="SRW5" s="94"/>
      <c r="SRX5" s="94"/>
      <c r="SRY5" s="94"/>
      <c r="SRZ5" s="94"/>
      <c r="SSA5" s="94"/>
      <c r="SSB5" s="94"/>
      <c r="SSC5" s="94"/>
      <c r="SSD5" s="94"/>
      <c r="SSE5" s="94"/>
      <c r="SSF5" s="94"/>
      <c r="SSG5" s="94"/>
      <c r="SSH5" s="94"/>
      <c r="SSI5" s="94"/>
      <c r="SSJ5" s="94"/>
      <c r="SSK5" s="94"/>
      <c r="SSL5" s="94"/>
      <c r="SSM5" s="94"/>
      <c r="SSN5" s="94"/>
      <c r="SSO5" s="94"/>
      <c r="SSP5" s="94"/>
      <c r="SSQ5" s="94"/>
      <c r="SSR5" s="94"/>
      <c r="SSS5" s="94"/>
      <c r="SST5" s="94"/>
      <c r="SSU5" s="94"/>
      <c r="SSV5" s="94"/>
      <c r="SSW5" s="94"/>
      <c r="SSX5" s="94"/>
      <c r="SSY5" s="94"/>
      <c r="SSZ5" s="94"/>
      <c r="STA5" s="94"/>
      <c r="STB5" s="94"/>
      <c r="STC5" s="94"/>
      <c r="STD5" s="94"/>
      <c r="STE5" s="94"/>
      <c r="STF5" s="94"/>
      <c r="STG5" s="94"/>
      <c r="STH5" s="94"/>
      <c r="STI5" s="94"/>
      <c r="STJ5" s="94"/>
      <c r="STK5" s="94"/>
      <c r="STL5" s="94"/>
      <c r="STM5" s="94"/>
      <c r="STN5" s="94"/>
      <c r="STO5" s="94"/>
      <c r="STP5" s="94"/>
      <c r="STQ5" s="94"/>
      <c r="STR5" s="94"/>
      <c r="STS5" s="94"/>
      <c r="STT5" s="94"/>
      <c r="STU5" s="94"/>
      <c r="STV5" s="94"/>
      <c r="STW5" s="94"/>
      <c r="STX5" s="94"/>
      <c r="STY5" s="94"/>
      <c r="STZ5" s="94"/>
      <c r="SUA5" s="94"/>
      <c r="SUB5" s="94"/>
      <c r="SUC5" s="94"/>
      <c r="SUD5" s="94"/>
      <c r="SUE5" s="94"/>
      <c r="SUF5" s="94"/>
      <c r="SUG5" s="94"/>
      <c r="SUH5" s="94"/>
      <c r="SUI5" s="94"/>
      <c r="SUJ5" s="94"/>
      <c r="SUK5" s="94"/>
      <c r="SUL5" s="94"/>
      <c r="SUM5" s="94"/>
      <c r="SUN5" s="94"/>
      <c r="SUO5" s="94"/>
      <c r="SUP5" s="94"/>
      <c r="SUQ5" s="94"/>
      <c r="SUR5" s="94"/>
      <c r="SUS5" s="94"/>
      <c r="SUT5" s="94"/>
      <c r="SUU5" s="94"/>
      <c r="SUV5" s="94"/>
      <c r="SUW5" s="94"/>
      <c r="SUX5" s="94"/>
      <c r="SUY5" s="94"/>
      <c r="SUZ5" s="94"/>
      <c r="SVA5" s="94"/>
      <c r="SVB5" s="94"/>
      <c r="SVC5" s="94"/>
      <c r="SVD5" s="94"/>
      <c r="SVE5" s="94"/>
      <c r="SVF5" s="94"/>
      <c r="SVG5" s="94"/>
      <c r="SVH5" s="94"/>
      <c r="SVI5" s="94"/>
      <c r="SVJ5" s="94"/>
      <c r="SVK5" s="94"/>
      <c r="SVL5" s="94"/>
      <c r="SVM5" s="94"/>
      <c r="SVN5" s="94"/>
      <c r="SVO5" s="94"/>
      <c r="SVP5" s="94"/>
      <c r="SVQ5" s="94"/>
      <c r="SVR5" s="94"/>
      <c r="SVS5" s="94"/>
      <c r="SVT5" s="94"/>
      <c r="SVU5" s="94"/>
      <c r="SVV5" s="94"/>
      <c r="SVW5" s="94"/>
      <c r="SVX5" s="94"/>
      <c r="SVY5" s="94"/>
      <c r="SVZ5" s="94"/>
      <c r="SWA5" s="94"/>
      <c r="SWB5" s="94"/>
      <c r="SWC5" s="94"/>
      <c r="SWD5" s="94"/>
      <c r="SWE5" s="94"/>
      <c r="SWF5" s="94"/>
      <c r="SWG5" s="94"/>
      <c r="SWH5" s="94"/>
      <c r="SWI5" s="94"/>
      <c r="SWJ5" s="94"/>
      <c r="SWK5" s="94"/>
      <c r="SWL5" s="94"/>
      <c r="SWM5" s="94"/>
      <c r="SWN5" s="94"/>
      <c r="SWO5" s="94"/>
      <c r="SWP5" s="94"/>
      <c r="SWQ5" s="94"/>
      <c r="SWR5" s="94"/>
      <c r="SWS5" s="94"/>
      <c r="SWT5" s="94"/>
      <c r="SWU5" s="94"/>
      <c r="SWV5" s="94"/>
      <c r="SWW5" s="94"/>
      <c r="SWX5" s="94"/>
      <c r="SWY5" s="94"/>
      <c r="SWZ5" s="94"/>
      <c r="SXA5" s="94"/>
      <c r="SXB5" s="94"/>
      <c r="SXC5" s="94"/>
      <c r="SXD5" s="94"/>
      <c r="SXE5" s="94"/>
      <c r="SXF5" s="94"/>
      <c r="SXG5" s="94"/>
      <c r="SXH5" s="94"/>
      <c r="SXI5" s="94"/>
      <c r="SXJ5" s="94"/>
      <c r="SXK5" s="94"/>
      <c r="SXL5" s="94"/>
      <c r="SXM5" s="94"/>
      <c r="SXN5" s="94"/>
      <c r="SXO5" s="94"/>
      <c r="SXP5" s="94"/>
      <c r="SXQ5" s="94"/>
      <c r="SXR5" s="94"/>
      <c r="SXS5" s="94"/>
      <c r="SXT5" s="94"/>
      <c r="SXU5" s="94"/>
      <c r="SXV5" s="94"/>
      <c r="SXW5" s="94"/>
      <c r="SXX5" s="94"/>
      <c r="SXY5" s="94"/>
      <c r="SXZ5" s="94"/>
      <c r="SYA5" s="94"/>
      <c r="SYB5" s="94"/>
      <c r="SYC5" s="94"/>
      <c r="SYD5" s="94"/>
      <c r="SYE5" s="94"/>
      <c r="SYF5" s="94"/>
      <c r="SYG5" s="94"/>
      <c r="SYH5" s="94"/>
      <c r="SYI5" s="94"/>
      <c r="SYJ5" s="94"/>
      <c r="SYK5" s="94"/>
      <c r="SYL5" s="94"/>
      <c r="SYM5" s="94"/>
      <c r="SYN5" s="94"/>
      <c r="SYO5" s="94"/>
      <c r="SYP5" s="94"/>
      <c r="SYQ5" s="94"/>
      <c r="SYR5" s="94"/>
      <c r="SYS5" s="94"/>
      <c r="SYT5" s="94"/>
      <c r="SYU5" s="94"/>
      <c r="SYV5" s="94"/>
      <c r="SYW5" s="94"/>
      <c r="SYX5" s="94"/>
      <c r="SYY5" s="94"/>
      <c r="SYZ5" s="94"/>
      <c r="SZA5" s="94"/>
      <c r="SZB5" s="94"/>
      <c r="SZC5" s="94"/>
      <c r="SZD5" s="94"/>
      <c r="SZE5" s="94"/>
      <c r="SZF5" s="94"/>
      <c r="SZG5" s="94"/>
      <c r="SZH5" s="94"/>
      <c r="SZI5" s="94"/>
      <c r="SZJ5" s="94"/>
      <c r="SZK5" s="94"/>
      <c r="SZL5" s="94"/>
      <c r="SZM5" s="94"/>
      <c r="SZN5" s="94"/>
      <c r="SZO5" s="94"/>
      <c r="SZP5" s="94"/>
      <c r="SZQ5" s="94"/>
      <c r="SZR5" s="94"/>
      <c r="SZS5" s="94"/>
      <c r="SZT5" s="94"/>
      <c r="SZU5" s="94"/>
      <c r="SZV5" s="94"/>
      <c r="SZW5" s="94"/>
      <c r="SZX5" s="94"/>
      <c r="SZY5" s="94"/>
      <c r="SZZ5" s="94"/>
      <c r="TAA5" s="94"/>
      <c r="TAB5" s="94"/>
      <c r="TAC5" s="94"/>
      <c r="TAD5" s="94"/>
      <c r="TAE5" s="94"/>
      <c r="TAF5" s="94"/>
      <c r="TAG5" s="94"/>
      <c r="TAH5" s="94"/>
      <c r="TAI5" s="94"/>
      <c r="TAJ5" s="94"/>
      <c r="TAK5" s="94"/>
      <c r="TAL5" s="94"/>
      <c r="TAM5" s="94"/>
      <c r="TAN5" s="94"/>
      <c r="TAO5" s="94"/>
      <c r="TAP5" s="94"/>
      <c r="TAQ5" s="94"/>
      <c r="TAR5" s="94"/>
      <c r="TAS5" s="94"/>
      <c r="TAT5" s="94"/>
      <c r="TAU5" s="94"/>
      <c r="TAV5" s="94"/>
      <c r="TAW5" s="94"/>
      <c r="TAX5" s="94"/>
      <c r="TAY5" s="94"/>
      <c r="TAZ5" s="94"/>
      <c r="TBA5" s="94"/>
      <c r="TBB5" s="94"/>
      <c r="TBC5" s="94"/>
      <c r="TBD5" s="94"/>
      <c r="TBE5" s="94"/>
      <c r="TBF5" s="94"/>
      <c r="TBG5" s="94"/>
      <c r="TBH5" s="94"/>
      <c r="TBI5" s="94"/>
      <c r="TBJ5" s="94"/>
      <c r="TBK5" s="94"/>
      <c r="TBL5" s="94"/>
      <c r="TBM5" s="94"/>
      <c r="TBN5" s="94"/>
      <c r="TBO5" s="94"/>
      <c r="TBP5" s="94"/>
      <c r="TBQ5" s="94"/>
      <c r="TBR5" s="94"/>
      <c r="TBS5" s="94"/>
      <c r="TBT5" s="94"/>
      <c r="TBU5" s="94"/>
      <c r="TBV5" s="94"/>
      <c r="TBW5" s="94"/>
      <c r="TBX5" s="94"/>
      <c r="TBY5" s="94"/>
      <c r="TBZ5" s="94"/>
      <c r="TCA5" s="94"/>
      <c r="TCB5" s="94"/>
      <c r="TCC5" s="94"/>
      <c r="TCD5" s="94"/>
      <c r="TCE5" s="94"/>
      <c r="TCF5" s="94"/>
      <c r="TCG5" s="94"/>
      <c r="TCH5" s="94"/>
      <c r="TCI5" s="94"/>
      <c r="TCJ5" s="94"/>
      <c r="TCK5" s="94"/>
      <c r="TCL5" s="94"/>
      <c r="TCM5" s="94"/>
      <c r="TCN5" s="94"/>
      <c r="TCO5" s="94"/>
      <c r="TCP5" s="94"/>
      <c r="TCQ5" s="94"/>
      <c r="TCR5" s="94"/>
      <c r="TCS5" s="94"/>
      <c r="TCT5" s="94"/>
      <c r="TCU5" s="94"/>
      <c r="TCV5" s="94"/>
      <c r="TCW5" s="94"/>
      <c r="TCX5" s="94"/>
      <c r="TCY5" s="94"/>
      <c r="TCZ5" s="94"/>
      <c r="TDA5" s="94"/>
      <c r="TDB5" s="94"/>
      <c r="TDC5" s="94"/>
      <c r="TDD5" s="94"/>
      <c r="TDE5" s="94"/>
      <c r="TDF5" s="94"/>
      <c r="TDG5" s="94"/>
      <c r="TDH5" s="94"/>
      <c r="TDI5" s="94"/>
      <c r="TDJ5" s="94"/>
      <c r="TDK5" s="94"/>
      <c r="TDL5" s="94"/>
      <c r="TDM5" s="94"/>
      <c r="TDN5" s="94"/>
      <c r="TDO5" s="94"/>
      <c r="TDP5" s="94"/>
      <c r="TDQ5" s="94"/>
      <c r="TDR5" s="94"/>
      <c r="TDS5" s="94"/>
      <c r="TDT5" s="94"/>
      <c r="TDU5" s="94"/>
      <c r="TDV5" s="94"/>
      <c r="TDW5" s="94"/>
      <c r="TDX5" s="94"/>
      <c r="TDY5" s="94"/>
      <c r="TDZ5" s="94"/>
      <c r="TEA5" s="94"/>
      <c r="TEB5" s="94"/>
      <c r="TEC5" s="94"/>
      <c r="TED5" s="94"/>
      <c r="TEE5" s="94"/>
      <c r="TEF5" s="94"/>
      <c r="TEG5" s="94"/>
      <c r="TEH5" s="94"/>
      <c r="TEI5" s="94"/>
      <c r="TEJ5" s="94"/>
      <c r="TEK5" s="94"/>
      <c r="TEL5" s="94"/>
      <c r="TEM5" s="94"/>
      <c r="TEN5" s="94"/>
      <c r="TEO5" s="94"/>
      <c r="TEP5" s="94"/>
      <c r="TEQ5" s="94"/>
      <c r="TER5" s="94"/>
      <c r="TES5" s="94"/>
      <c r="TET5" s="94"/>
      <c r="TEU5" s="94"/>
      <c r="TEV5" s="94"/>
      <c r="TEW5" s="94"/>
      <c r="TEX5" s="94"/>
      <c r="TEY5" s="94"/>
      <c r="TEZ5" s="94"/>
      <c r="TFA5" s="94"/>
      <c r="TFB5" s="94"/>
      <c r="TFC5" s="94"/>
      <c r="TFD5" s="94"/>
      <c r="TFE5" s="94"/>
      <c r="TFF5" s="94"/>
      <c r="TFG5" s="94"/>
      <c r="TFH5" s="94"/>
      <c r="TFI5" s="94"/>
      <c r="TFJ5" s="94"/>
      <c r="TFK5" s="94"/>
      <c r="TFL5" s="94"/>
      <c r="TFM5" s="94"/>
      <c r="TFN5" s="94"/>
      <c r="TFO5" s="94"/>
      <c r="TFP5" s="94"/>
      <c r="TFQ5" s="94"/>
      <c r="TFR5" s="94"/>
      <c r="TFS5" s="94"/>
      <c r="TFT5" s="94"/>
      <c r="TFU5" s="94"/>
      <c r="TFV5" s="94"/>
      <c r="TFW5" s="94"/>
      <c r="TFX5" s="94"/>
      <c r="TFY5" s="94"/>
      <c r="TFZ5" s="94"/>
      <c r="TGA5" s="94"/>
      <c r="TGB5" s="94"/>
      <c r="TGC5" s="94"/>
      <c r="TGD5" s="94"/>
      <c r="TGE5" s="94"/>
      <c r="TGF5" s="94"/>
      <c r="TGG5" s="94"/>
      <c r="TGH5" s="94"/>
      <c r="TGI5" s="94"/>
      <c r="TGJ5" s="94"/>
      <c r="TGK5" s="94"/>
      <c r="TGL5" s="94"/>
      <c r="TGM5" s="94"/>
      <c r="TGN5" s="94"/>
      <c r="TGO5" s="94"/>
      <c r="TGP5" s="94"/>
      <c r="TGQ5" s="94"/>
      <c r="TGR5" s="94"/>
      <c r="TGS5" s="94"/>
      <c r="TGT5" s="94"/>
      <c r="TGU5" s="94"/>
      <c r="TGV5" s="94"/>
      <c r="TGW5" s="94"/>
      <c r="TGX5" s="94"/>
      <c r="TGY5" s="94"/>
      <c r="TGZ5" s="94"/>
      <c r="THA5" s="94"/>
      <c r="THB5" s="94"/>
      <c r="THC5" s="94"/>
      <c r="THD5" s="94"/>
      <c r="THE5" s="94"/>
      <c r="THF5" s="94"/>
      <c r="THG5" s="94"/>
      <c r="THH5" s="94"/>
      <c r="THI5" s="94"/>
      <c r="THJ5" s="94"/>
      <c r="THK5" s="94"/>
      <c r="THL5" s="94"/>
      <c r="THM5" s="94"/>
      <c r="THN5" s="94"/>
      <c r="THO5" s="94"/>
      <c r="THP5" s="94"/>
      <c r="THQ5" s="94"/>
      <c r="THR5" s="94"/>
      <c r="THS5" s="94"/>
      <c r="THT5" s="94"/>
      <c r="THU5" s="94"/>
      <c r="THV5" s="94"/>
      <c r="THW5" s="94"/>
      <c r="THX5" s="94"/>
      <c r="THY5" s="94"/>
      <c r="THZ5" s="94"/>
      <c r="TIA5" s="94"/>
      <c r="TIB5" s="94"/>
      <c r="TIC5" s="94"/>
      <c r="TID5" s="94"/>
      <c r="TIE5" s="94"/>
      <c r="TIF5" s="94"/>
      <c r="TIG5" s="94"/>
      <c r="TIH5" s="94"/>
      <c r="TII5" s="94"/>
      <c r="TIJ5" s="94"/>
      <c r="TIK5" s="94"/>
      <c r="TIL5" s="94"/>
      <c r="TIM5" s="94"/>
      <c r="TIN5" s="94"/>
      <c r="TIO5" s="94"/>
      <c r="TIP5" s="94"/>
      <c r="TIQ5" s="94"/>
      <c r="TIR5" s="94"/>
      <c r="TIS5" s="94"/>
      <c r="TIT5" s="94"/>
      <c r="TIU5" s="94"/>
      <c r="TIV5" s="94"/>
      <c r="TIW5" s="94"/>
      <c r="TIX5" s="94"/>
      <c r="TIY5" s="94"/>
      <c r="TIZ5" s="94"/>
      <c r="TJA5" s="94"/>
      <c r="TJB5" s="94"/>
      <c r="TJC5" s="94"/>
      <c r="TJD5" s="94"/>
      <c r="TJE5" s="94"/>
      <c r="TJF5" s="94"/>
      <c r="TJG5" s="94"/>
      <c r="TJH5" s="94"/>
      <c r="TJI5" s="94"/>
      <c r="TJJ5" s="94"/>
      <c r="TJK5" s="94"/>
      <c r="TJL5" s="94"/>
      <c r="TJM5" s="94"/>
      <c r="TJN5" s="94"/>
      <c r="TJO5" s="94"/>
      <c r="TJP5" s="94"/>
      <c r="TJQ5" s="94"/>
      <c r="TJR5" s="94"/>
      <c r="TJS5" s="94"/>
      <c r="TJT5" s="94"/>
      <c r="TJU5" s="94"/>
      <c r="TJV5" s="94"/>
      <c r="TJW5" s="94"/>
      <c r="TJX5" s="94"/>
      <c r="TJY5" s="94"/>
      <c r="TJZ5" s="94"/>
      <c r="TKA5" s="94"/>
      <c r="TKB5" s="94"/>
      <c r="TKC5" s="94"/>
      <c r="TKD5" s="94"/>
      <c r="TKE5" s="94"/>
      <c r="TKF5" s="94"/>
      <c r="TKG5" s="94"/>
      <c r="TKH5" s="94"/>
      <c r="TKI5" s="94"/>
      <c r="TKJ5" s="94"/>
      <c r="TKK5" s="94"/>
      <c r="TKL5" s="94"/>
      <c r="TKM5" s="94"/>
      <c r="TKN5" s="94"/>
      <c r="TKO5" s="94"/>
      <c r="TKP5" s="94"/>
      <c r="TKQ5" s="94"/>
      <c r="TKR5" s="94"/>
      <c r="TKS5" s="94"/>
      <c r="TKT5" s="94"/>
      <c r="TKU5" s="94"/>
      <c r="TKV5" s="94"/>
      <c r="TKW5" s="94"/>
      <c r="TKX5" s="94"/>
      <c r="TKY5" s="94"/>
      <c r="TKZ5" s="94"/>
      <c r="TLA5" s="94"/>
      <c r="TLB5" s="94"/>
      <c r="TLC5" s="94"/>
      <c r="TLD5" s="94"/>
      <c r="TLE5" s="94"/>
      <c r="TLF5" s="94"/>
      <c r="TLG5" s="94"/>
      <c r="TLH5" s="94"/>
      <c r="TLI5" s="94"/>
      <c r="TLJ5" s="94"/>
      <c r="TLK5" s="94"/>
      <c r="TLL5" s="94"/>
      <c r="TLM5" s="94"/>
      <c r="TLN5" s="94"/>
      <c r="TLO5" s="94"/>
      <c r="TLP5" s="94"/>
      <c r="TLQ5" s="94"/>
      <c r="TLR5" s="94"/>
      <c r="TLS5" s="94"/>
      <c r="TLT5" s="94"/>
      <c r="TLU5" s="94"/>
      <c r="TLV5" s="94"/>
      <c r="TLW5" s="94"/>
      <c r="TLX5" s="94"/>
      <c r="TLY5" s="94"/>
      <c r="TLZ5" s="94"/>
      <c r="TMA5" s="94"/>
      <c r="TMB5" s="94"/>
      <c r="TMC5" s="94"/>
      <c r="TMD5" s="94"/>
      <c r="TME5" s="94"/>
      <c r="TMF5" s="94"/>
      <c r="TMG5" s="94"/>
      <c r="TMH5" s="94"/>
      <c r="TMI5" s="94"/>
      <c r="TMJ5" s="94"/>
      <c r="TMK5" s="94"/>
      <c r="TML5" s="94"/>
      <c r="TMM5" s="94"/>
      <c r="TMN5" s="94"/>
      <c r="TMO5" s="94"/>
      <c r="TMP5" s="94"/>
      <c r="TMQ5" s="94"/>
      <c r="TMR5" s="94"/>
      <c r="TMS5" s="94"/>
      <c r="TMT5" s="94"/>
      <c r="TMU5" s="94"/>
      <c r="TMV5" s="94"/>
      <c r="TMW5" s="94"/>
      <c r="TMX5" s="94"/>
      <c r="TMY5" s="94"/>
      <c r="TMZ5" s="94"/>
      <c r="TNA5" s="94"/>
      <c r="TNB5" s="94"/>
      <c r="TNC5" s="94"/>
      <c r="TND5" s="94"/>
      <c r="TNE5" s="94"/>
      <c r="TNF5" s="94"/>
      <c r="TNG5" s="94"/>
      <c r="TNH5" s="94"/>
      <c r="TNI5" s="94"/>
      <c r="TNJ5" s="94"/>
      <c r="TNK5" s="94"/>
      <c r="TNL5" s="94"/>
      <c r="TNM5" s="94"/>
      <c r="TNN5" s="94"/>
      <c r="TNO5" s="94"/>
      <c r="TNP5" s="94"/>
      <c r="TNQ5" s="94"/>
      <c r="TNR5" s="94"/>
      <c r="TNS5" s="94"/>
      <c r="TNT5" s="94"/>
      <c r="TNU5" s="94"/>
      <c r="TNV5" s="94"/>
      <c r="TNW5" s="94"/>
      <c r="TNX5" s="94"/>
      <c r="TNY5" s="94"/>
      <c r="TNZ5" s="94"/>
      <c r="TOA5" s="94"/>
      <c r="TOB5" s="94"/>
      <c r="TOC5" s="94"/>
      <c r="TOD5" s="94"/>
      <c r="TOE5" s="94"/>
      <c r="TOF5" s="94"/>
      <c r="TOG5" s="94"/>
      <c r="TOH5" s="94"/>
      <c r="TOI5" s="94"/>
      <c r="TOJ5" s="94"/>
      <c r="TOK5" s="94"/>
      <c r="TOL5" s="94"/>
      <c r="TOM5" s="94"/>
      <c r="TON5" s="94"/>
      <c r="TOO5" s="94"/>
      <c r="TOP5" s="94"/>
      <c r="TOQ5" s="94"/>
      <c r="TOR5" s="94"/>
      <c r="TOS5" s="94"/>
      <c r="TOT5" s="94"/>
      <c r="TOU5" s="94"/>
      <c r="TOV5" s="94"/>
      <c r="TOW5" s="94"/>
      <c r="TOX5" s="94"/>
      <c r="TOY5" s="94"/>
      <c r="TOZ5" s="94"/>
      <c r="TPA5" s="94"/>
      <c r="TPB5" s="94"/>
      <c r="TPC5" s="94"/>
      <c r="TPD5" s="94"/>
      <c r="TPE5" s="94"/>
      <c r="TPF5" s="94"/>
      <c r="TPG5" s="94"/>
      <c r="TPH5" s="94"/>
      <c r="TPI5" s="94"/>
      <c r="TPJ5" s="94"/>
      <c r="TPK5" s="94"/>
      <c r="TPL5" s="94"/>
      <c r="TPM5" s="94"/>
      <c r="TPN5" s="94"/>
      <c r="TPO5" s="94"/>
      <c r="TPP5" s="94"/>
      <c r="TPQ5" s="94"/>
      <c r="TPR5" s="94"/>
      <c r="TPS5" s="94"/>
      <c r="TPT5" s="94"/>
      <c r="TPU5" s="94"/>
      <c r="TPV5" s="94"/>
      <c r="TPW5" s="94"/>
      <c r="TPX5" s="94"/>
      <c r="TPY5" s="94"/>
      <c r="TPZ5" s="94"/>
      <c r="TQA5" s="94"/>
      <c r="TQB5" s="94"/>
      <c r="TQC5" s="94"/>
      <c r="TQD5" s="94"/>
      <c r="TQE5" s="94"/>
      <c r="TQF5" s="94"/>
      <c r="TQG5" s="94"/>
      <c r="TQH5" s="94"/>
      <c r="TQI5" s="94"/>
      <c r="TQJ5" s="94"/>
      <c r="TQK5" s="94"/>
      <c r="TQL5" s="94"/>
      <c r="TQM5" s="94"/>
      <c r="TQN5" s="94"/>
      <c r="TQO5" s="94"/>
      <c r="TQP5" s="94"/>
      <c r="TQQ5" s="94"/>
      <c r="TQR5" s="94"/>
      <c r="TQS5" s="94"/>
      <c r="TQT5" s="94"/>
      <c r="TQU5" s="94"/>
      <c r="TQV5" s="94"/>
      <c r="TQW5" s="94"/>
      <c r="TQX5" s="94"/>
      <c r="TQY5" s="94"/>
      <c r="TQZ5" s="94"/>
      <c r="TRA5" s="94"/>
      <c r="TRB5" s="94"/>
      <c r="TRC5" s="94"/>
      <c r="TRD5" s="94"/>
      <c r="TRE5" s="94"/>
      <c r="TRF5" s="94"/>
      <c r="TRG5" s="94"/>
      <c r="TRH5" s="94"/>
      <c r="TRI5" s="94"/>
      <c r="TRJ5" s="94"/>
      <c r="TRK5" s="94"/>
      <c r="TRL5" s="94"/>
      <c r="TRM5" s="94"/>
      <c r="TRN5" s="94"/>
      <c r="TRO5" s="94"/>
      <c r="TRP5" s="94"/>
      <c r="TRQ5" s="94"/>
      <c r="TRR5" s="94"/>
      <c r="TRS5" s="94"/>
      <c r="TRT5" s="94"/>
      <c r="TRU5" s="94"/>
      <c r="TRV5" s="94"/>
      <c r="TRW5" s="94"/>
      <c r="TRX5" s="94"/>
      <c r="TRY5" s="94"/>
      <c r="TRZ5" s="94"/>
      <c r="TSA5" s="94"/>
      <c r="TSB5" s="94"/>
      <c r="TSC5" s="94"/>
      <c r="TSD5" s="94"/>
      <c r="TSE5" s="94"/>
      <c r="TSF5" s="94"/>
      <c r="TSG5" s="94"/>
      <c r="TSH5" s="94"/>
      <c r="TSI5" s="94"/>
      <c r="TSJ5" s="94"/>
      <c r="TSK5" s="94"/>
      <c r="TSL5" s="94"/>
      <c r="TSM5" s="94"/>
      <c r="TSN5" s="94"/>
      <c r="TSO5" s="94"/>
      <c r="TSP5" s="94"/>
      <c r="TSQ5" s="94"/>
      <c r="TSR5" s="94"/>
      <c r="TSS5" s="94"/>
      <c r="TST5" s="94"/>
      <c r="TSU5" s="94"/>
      <c r="TSV5" s="94"/>
      <c r="TSW5" s="94"/>
      <c r="TSX5" s="94"/>
      <c r="TSY5" s="94"/>
      <c r="TSZ5" s="94"/>
      <c r="TTA5" s="94"/>
      <c r="TTB5" s="94"/>
      <c r="TTC5" s="94"/>
      <c r="TTD5" s="94"/>
      <c r="TTE5" s="94"/>
      <c r="TTF5" s="94"/>
      <c r="TTG5" s="94"/>
      <c r="TTH5" s="94"/>
      <c r="TTI5" s="94"/>
      <c r="TTJ5" s="94"/>
      <c r="TTK5" s="94"/>
      <c r="TTL5" s="94"/>
      <c r="TTM5" s="94"/>
      <c r="TTN5" s="94"/>
      <c r="TTO5" s="94"/>
      <c r="TTP5" s="94"/>
      <c r="TTQ5" s="94"/>
      <c r="TTR5" s="94"/>
      <c r="TTS5" s="94"/>
      <c r="TTT5" s="94"/>
      <c r="TTU5" s="94"/>
      <c r="TTV5" s="94"/>
      <c r="TTW5" s="94"/>
      <c r="TTX5" s="94"/>
      <c r="TTY5" s="94"/>
      <c r="TTZ5" s="94"/>
      <c r="TUA5" s="94"/>
      <c r="TUB5" s="94"/>
      <c r="TUC5" s="94"/>
      <c r="TUD5" s="94"/>
      <c r="TUE5" s="94"/>
      <c r="TUF5" s="94"/>
      <c r="TUG5" s="94"/>
      <c r="TUH5" s="94"/>
      <c r="TUI5" s="94"/>
      <c r="TUJ5" s="94"/>
      <c r="TUK5" s="94"/>
      <c r="TUL5" s="94"/>
      <c r="TUM5" s="94"/>
      <c r="TUN5" s="94"/>
      <c r="TUO5" s="94"/>
      <c r="TUP5" s="94"/>
      <c r="TUQ5" s="94"/>
      <c r="TUR5" s="94"/>
      <c r="TUS5" s="94"/>
      <c r="TUT5" s="94"/>
      <c r="TUU5" s="94"/>
      <c r="TUV5" s="94"/>
      <c r="TUW5" s="94"/>
      <c r="TUX5" s="94"/>
      <c r="TUY5" s="94"/>
      <c r="TUZ5" s="94"/>
      <c r="TVA5" s="94"/>
      <c r="TVB5" s="94"/>
      <c r="TVC5" s="94"/>
      <c r="TVD5" s="94"/>
      <c r="TVE5" s="94"/>
      <c r="TVF5" s="94"/>
      <c r="TVG5" s="94"/>
      <c r="TVH5" s="94"/>
      <c r="TVI5" s="94"/>
      <c r="TVJ5" s="94"/>
      <c r="TVK5" s="94"/>
      <c r="TVL5" s="94"/>
      <c r="TVM5" s="94"/>
      <c r="TVN5" s="94"/>
      <c r="TVO5" s="94"/>
      <c r="TVP5" s="94"/>
      <c r="TVQ5" s="94"/>
      <c r="TVR5" s="94"/>
      <c r="TVS5" s="94"/>
      <c r="TVT5" s="94"/>
      <c r="TVU5" s="94"/>
      <c r="TVV5" s="94"/>
      <c r="TVW5" s="94"/>
      <c r="TVX5" s="94"/>
      <c r="TVY5" s="94"/>
      <c r="TVZ5" s="94"/>
      <c r="TWA5" s="94"/>
      <c r="TWB5" s="94"/>
      <c r="TWC5" s="94"/>
      <c r="TWD5" s="94"/>
      <c r="TWE5" s="94"/>
      <c r="TWF5" s="94"/>
      <c r="TWG5" s="94"/>
      <c r="TWH5" s="94"/>
      <c r="TWI5" s="94"/>
      <c r="TWJ5" s="94"/>
      <c r="TWK5" s="94"/>
      <c r="TWL5" s="94"/>
      <c r="TWM5" s="94"/>
      <c r="TWN5" s="94"/>
      <c r="TWO5" s="94"/>
      <c r="TWP5" s="94"/>
      <c r="TWQ5" s="94"/>
      <c r="TWR5" s="94"/>
      <c r="TWS5" s="94"/>
      <c r="TWT5" s="94"/>
      <c r="TWU5" s="94"/>
      <c r="TWV5" s="94"/>
      <c r="TWW5" s="94"/>
      <c r="TWX5" s="94"/>
      <c r="TWY5" s="94"/>
      <c r="TWZ5" s="94"/>
      <c r="TXA5" s="94"/>
      <c r="TXB5" s="94"/>
      <c r="TXC5" s="94"/>
      <c r="TXD5" s="94"/>
      <c r="TXE5" s="94"/>
      <c r="TXF5" s="94"/>
      <c r="TXG5" s="94"/>
      <c r="TXH5" s="94"/>
      <c r="TXI5" s="94"/>
      <c r="TXJ5" s="94"/>
      <c r="TXK5" s="94"/>
      <c r="TXL5" s="94"/>
      <c r="TXM5" s="94"/>
      <c r="TXN5" s="94"/>
      <c r="TXO5" s="94"/>
      <c r="TXP5" s="94"/>
      <c r="TXQ5" s="94"/>
      <c r="TXR5" s="94"/>
      <c r="TXS5" s="94"/>
      <c r="TXT5" s="94"/>
      <c r="TXU5" s="94"/>
      <c r="TXV5" s="94"/>
      <c r="TXW5" s="94"/>
      <c r="TXX5" s="94"/>
      <c r="TXY5" s="94"/>
      <c r="TXZ5" s="94"/>
      <c r="TYA5" s="94"/>
      <c r="TYB5" s="94"/>
      <c r="TYC5" s="94"/>
      <c r="TYD5" s="94"/>
      <c r="TYE5" s="94"/>
      <c r="TYF5" s="94"/>
      <c r="TYG5" s="94"/>
      <c r="TYH5" s="94"/>
      <c r="TYI5" s="94"/>
      <c r="TYJ5" s="94"/>
      <c r="TYK5" s="94"/>
      <c r="TYL5" s="94"/>
      <c r="TYM5" s="94"/>
      <c r="TYN5" s="94"/>
      <c r="TYO5" s="94"/>
      <c r="TYP5" s="94"/>
      <c r="TYQ5" s="94"/>
      <c r="TYR5" s="94"/>
      <c r="TYS5" s="94"/>
      <c r="TYT5" s="94"/>
      <c r="TYU5" s="94"/>
      <c r="TYV5" s="94"/>
      <c r="TYW5" s="94"/>
      <c r="TYX5" s="94"/>
      <c r="TYY5" s="94"/>
      <c r="TYZ5" s="94"/>
      <c r="TZA5" s="94"/>
      <c r="TZB5" s="94"/>
      <c r="TZC5" s="94"/>
      <c r="TZD5" s="94"/>
      <c r="TZE5" s="94"/>
      <c r="TZF5" s="94"/>
      <c r="TZG5" s="94"/>
      <c r="TZH5" s="94"/>
      <c r="TZI5" s="94"/>
      <c r="TZJ5" s="94"/>
      <c r="TZK5" s="94"/>
      <c r="TZL5" s="94"/>
      <c r="TZM5" s="94"/>
      <c r="TZN5" s="94"/>
      <c r="TZO5" s="94"/>
      <c r="TZP5" s="94"/>
      <c r="TZQ5" s="94"/>
      <c r="TZR5" s="94"/>
      <c r="TZS5" s="94"/>
      <c r="TZT5" s="94"/>
      <c r="TZU5" s="94"/>
      <c r="TZV5" s="94"/>
      <c r="TZW5" s="94"/>
      <c r="TZX5" s="94"/>
      <c r="TZY5" s="94"/>
      <c r="TZZ5" s="94"/>
      <c r="UAA5" s="94"/>
      <c r="UAB5" s="94"/>
      <c r="UAC5" s="94"/>
      <c r="UAD5" s="94"/>
      <c r="UAE5" s="94"/>
      <c r="UAF5" s="94"/>
      <c r="UAG5" s="94"/>
      <c r="UAH5" s="94"/>
      <c r="UAI5" s="94"/>
      <c r="UAJ5" s="94"/>
      <c r="UAK5" s="94"/>
      <c r="UAL5" s="94"/>
      <c r="UAM5" s="94"/>
      <c r="UAN5" s="94"/>
      <c r="UAO5" s="94"/>
      <c r="UAP5" s="94"/>
      <c r="UAQ5" s="94"/>
      <c r="UAR5" s="94"/>
      <c r="UAS5" s="94"/>
      <c r="UAT5" s="94"/>
      <c r="UAU5" s="94"/>
      <c r="UAV5" s="94"/>
      <c r="UAW5" s="94"/>
      <c r="UAX5" s="94"/>
      <c r="UAY5" s="94"/>
      <c r="UAZ5" s="94"/>
      <c r="UBA5" s="94"/>
      <c r="UBB5" s="94"/>
      <c r="UBC5" s="94"/>
      <c r="UBD5" s="94"/>
      <c r="UBE5" s="94"/>
      <c r="UBF5" s="94"/>
      <c r="UBG5" s="94"/>
      <c r="UBH5" s="94"/>
      <c r="UBI5" s="94"/>
      <c r="UBJ5" s="94"/>
      <c r="UBK5" s="94"/>
      <c r="UBL5" s="94"/>
      <c r="UBM5" s="94"/>
      <c r="UBN5" s="94"/>
      <c r="UBO5" s="94"/>
      <c r="UBP5" s="94"/>
      <c r="UBQ5" s="94"/>
      <c r="UBR5" s="94"/>
      <c r="UBS5" s="94"/>
      <c r="UBT5" s="94"/>
      <c r="UBU5" s="94"/>
      <c r="UBV5" s="94"/>
      <c r="UBW5" s="94"/>
      <c r="UBX5" s="94"/>
      <c r="UBY5" s="94"/>
      <c r="UBZ5" s="94"/>
      <c r="UCA5" s="94"/>
      <c r="UCB5" s="94"/>
      <c r="UCC5" s="94"/>
      <c r="UCD5" s="94"/>
      <c r="UCE5" s="94"/>
      <c r="UCF5" s="94"/>
      <c r="UCG5" s="94"/>
      <c r="UCH5" s="94"/>
      <c r="UCI5" s="94"/>
      <c r="UCJ5" s="94"/>
      <c r="UCK5" s="94"/>
      <c r="UCL5" s="94"/>
      <c r="UCM5" s="94"/>
      <c r="UCN5" s="94"/>
      <c r="UCO5" s="94"/>
      <c r="UCP5" s="94"/>
      <c r="UCQ5" s="94"/>
      <c r="UCR5" s="94"/>
      <c r="UCS5" s="94"/>
      <c r="UCT5" s="94"/>
      <c r="UCU5" s="94"/>
      <c r="UCV5" s="94"/>
      <c r="UCW5" s="94"/>
      <c r="UCX5" s="94"/>
      <c r="UCY5" s="94"/>
      <c r="UCZ5" s="94"/>
      <c r="UDA5" s="94"/>
      <c r="UDB5" s="94"/>
      <c r="UDC5" s="94"/>
      <c r="UDD5" s="94"/>
      <c r="UDE5" s="94"/>
      <c r="UDF5" s="94"/>
      <c r="UDG5" s="94"/>
      <c r="UDH5" s="94"/>
      <c r="UDI5" s="94"/>
      <c r="UDJ5" s="94"/>
      <c r="UDK5" s="94"/>
      <c r="UDL5" s="94"/>
      <c r="UDM5" s="94"/>
      <c r="UDN5" s="94"/>
      <c r="UDO5" s="94"/>
      <c r="UDP5" s="94"/>
      <c r="UDQ5" s="94"/>
      <c r="UDR5" s="94"/>
      <c r="UDS5" s="94"/>
      <c r="UDT5" s="94"/>
      <c r="UDU5" s="94"/>
      <c r="UDV5" s="94"/>
      <c r="UDW5" s="94"/>
      <c r="UDX5" s="94"/>
      <c r="UDY5" s="94"/>
      <c r="UDZ5" s="94"/>
      <c r="UEA5" s="94"/>
      <c r="UEB5" s="94"/>
      <c r="UEC5" s="94"/>
      <c r="UED5" s="94"/>
      <c r="UEE5" s="94"/>
      <c r="UEF5" s="94"/>
      <c r="UEG5" s="94"/>
      <c r="UEH5" s="94"/>
      <c r="UEI5" s="94"/>
      <c r="UEJ5" s="94"/>
      <c r="UEK5" s="94"/>
      <c r="UEL5" s="94"/>
      <c r="UEM5" s="94"/>
      <c r="UEN5" s="94"/>
      <c r="UEO5" s="94"/>
      <c r="UEP5" s="94"/>
      <c r="UEQ5" s="94"/>
      <c r="UER5" s="94"/>
      <c r="UES5" s="94"/>
      <c r="UET5" s="94"/>
      <c r="UEU5" s="94"/>
      <c r="UEV5" s="94"/>
      <c r="UEW5" s="94"/>
      <c r="UEX5" s="94"/>
      <c r="UEY5" s="94"/>
      <c r="UEZ5" s="94"/>
      <c r="UFA5" s="94"/>
      <c r="UFB5" s="94"/>
      <c r="UFC5" s="94"/>
      <c r="UFD5" s="94"/>
      <c r="UFE5" s="94"/>
      <c r="UFF5" s="94"/>
      <c r="UFG5" s="94"/>
      <c r="UFH5" s="94"/>
      <c r="UFI5" s="94"/>
      <c r="UFJ5" s="94"/>
      <c r="UFK5" s="94"/>
      <c r="UFL5" s="94"/>
      <c r="UFM5" s="94"/>
      <c r="UFN5" s="94"/>
      <c r="UFO5" s="94"/>
      <c r="UFP5" s="94"/>
      <c r="UFQ5" s="94"/>
      <c r="UFR5" s="94"/>
      <c r="UFS5" s="94"/>
      <c r="UFT5" s="94"/>
      <c r="UFU5" s="94"/>
      <c r="UFV5" s="94"/>
      <c r="UFW5" s="94"/>
      <c r="UFX5" s="94"/>
      <c r="UFY5" s="94"/>
      <c r="UFZ5" s="94"/>
      <c r="UGA5" s="94"/>
      <c r="UGB5" s="94"/>
      <c r="UGC5" s="94"/>
      <c r="UGD5" s="94"/>
      <c r="UGE5" s="94"/>
      <c r="UGF5" s="94"/>
      <c r="UGG5" s="94"/>
      <c r="UGH5" s="94"/>
      <c r="UGI5" s="94"/>
      <c r="UGJ5" s="94"/>
      <c r="UGK5" s="94"/>
      <c r="UGL5" s="94"/>
      <c r="UGM5" s="94"/>
      <c r="UGN5" s="94"/>
      <c r="UGO5" s="94"/>
      <c r="UGP5" s="94"/>
      <c r="UGQ5" s="94"/>
      <c r="UGR5" s="94"/>
      <c r="UGS5" s="94"/>
      <c r="UGT5" s="94"/>
      <c r="UGU5" s="94"/>
      <c r="UGV5" s="94"/>
      <c r="UGW5" s="94"/>
      <c r="UGX5" s="94"/>
      <c r="UGY5" s="94"/>
      <c r="UGZ5" s="94"/>
      <c r="UHA5" s="94"/>
      <c r="UHB5" s="94"/>
      <c r="UHC5" s="94"/>
      <c r="UHD5" s="94"/>
      <c r="UHE5" s="94"/>
      <c r="UHF5" s="94"/>
      <c r="UHG5" s="94"/>
      <c r="UHH5" s="94"/>
      <c r="UHI5" s="94"/>
      <c r="UHJ5" s="94"/>
      <c r="UHK5" s="94"/>
      <c r="UHL5" s="94"/>
      <c r="UHM5" s="94"/>
      <c r="UHN5" s="94"/>
      <c r="UHO5" s="94"/>
      <c r="UHP5" s="94"/>
      <c r="UHQ5" s="94"/>
      <c r="UHR5" s="94"/>
      <c r="UHS5" s="94"/>
      <c r="UHT5" s="94"/>
      <c r="UHU5" s="94"/>
      <c r="UHV5" s="94"/>
      <c r="UHW5" s="94"/>
      <c r="UHX5" s="94"/>
      <c r="UHY5" s="94"/>
      <c r="UHZ5" s="94"/>
      <c r="UIA5" s="94"/>
      <c r="UIB5" s="94"/>
      <c r="UIC5" s="94"/>
      <c r="UID5" s="94"/>
      <c r="UIE5" s="94"/>
      <c r="UIF5" s="94"/>
      <c r="UIG5" s="94"/>
      <c r="UIH5" s="94"/>
      <c r="UII5" s="94"/>
      <c r="UIJ5" s="94"/>
      <c r="UIK5" s="94"/>
      <c r="UIL5" s="94"/>
      <c r="UIM5" s="94"/>
      <c r="UIN5" s="94"/>
      <c r="UIO5" s="94"/>
      <c r="UIP5" s="94"/>
      <c r="UIQ5" s="94"/>
      <c r="UIR5" s="94"/>
      <c r="UIS5" s="94"/>
      <c r="UIT5" s="94"/>
      <c r="UIU5" s="94"/>
      <c r="UIV5" s="94"/>
      <c r="UIW5" s="94"/>
      <c r="UIX5" s="94"/>
      <c r="UIY5" s="94"/>
      <c r="UIZ5" s="94"/>
      <c r="UJA5" s="94"/>
      <c r="UJB5" s="94"/>
      <c r="UJC5" s="94"/>
      <c r="UJD5" s="94"/>
      <c r="UJE5" s="94"/>
      <c r="UJF5" s="94"/>
      <c r="UJG5" s="94"/>
      <c r="UJH5" s="94"/>
      <c r="UJI5" s="94"/>
      <c r="UJJ5" s="94"/>
      <c r="UJK5" s="94"/>
      <c r="UJL5" s="94"/>
      <c r="UJM5" s="94"/>
      <c r="UJN5" s="94"/>
      <c r="UJO5" s="94"/>
      <c r="UJP5" s="94"/>
      <c r="UJQ5" s="94"/>
      <c r="UJR5" s="94"/>
      <c r="UJS5" s="94"/>
      <c r="UJT5" s="94"/>
      <c r="UJU5" s="94"/>
      <c r="UJV5" s="94"/>
      <c r="UJW5" s="94"/>
      <c r="UJX5" s="94"/>
      <c r="UJY5" s="94"/>
      <c r="UJZ5" s="94"/>
      <c r="UKA5" s="94"/>
      <c r="UKB5" s="94"/>
      <c r="UKC5" s="94"/>
      <c r="UKD5" s="94"/>
      <c r="UKE5" s="94"/>
      <c r="UKF5" s="94"/>
      <c r="UKG5" s="94"/>
      <c r="UKH5" s="94"/>
      <c r="UKI5" s="94"/>
      <c r="UKJ5" s="94"/>
      <c r="UKK5" s="94"/>
      <c r="UKL5" s="94"/>
      <c r="UKM5" s="94"/>
      <c r="UKN5" s="94"/>
      <c r="UKO5" s="94"/>
      <c r="UKP5" s="94"/>
      <c r="UKQ5" s="94"/>
      <c r="UKR5" s="94"/>
      <c r="UKS5" s="94"/>
      <c r="UKT5" s="94"/>
      <c r="UKU5" s="94"/>
      <c r="UKV5" s="94"/>
      <c r="UKW5" s="94"/>
      <c r="UKX5" s="94"/>
      <c r="UKY5" s="94"/>
      <c r="UKZ5" s="94"/>
      <c r="ULA5" s="94"/>
      <c r="ULB5" s="94"/>
      <c r="ULC5" s="94"/>
      <c r="ULD5" s="94"/>
      <c r="ULE5" s="94"/>
      <c r="ULF5" s="94"/>
      <c r="ULG5" s="94"/>
      <c r="ULH5" s="94"/>
      <c r="ULI5" s="94"/>
      <c r="ULJ5" s="94"/>
      <c r="ULK5" s="94"/>
      <c r="ULL5" s="94"/>
      <c r="ULM5" s="94"/>
      <c r="ULN5" s="94"/>
      <c r="ULO5" s="94"/>
      <c r="ULP5" s="94"/>
      <c r="ULQ5" s="94"/>
      <c r="ULR5" s="94"/>
      <c r="ULS5" s="94"/>
      <c r="ULT5" s="94"/>
      <c r="ULU5" s="94"/>
      <c r="ULV5" s="94"/>
      <c r="ULW5" s="94"/>
      <c r="ULX5" s="94"/>
      <c r="ULY5" s="94"/>
      <c r="ULZ5" s="94"/>
      <c r="UMA5" s="94"/>
      <c r="UMB5" s="94"/>
      <c r="UMC5" s="94"/>
      <c r="UMD5" s="94"/>
      <c r="UME5" s="94"/>
      <c r="UMF5" s="94"/>
      <c r="UMG5" s="94"/>
      <c r="UMH5" s="94"/>
      <c r="UMI5" s="94"/>
      <c r="UMJ5" s="94"/>
      <c r="UMK5" s="94"/>
      <c r="UML5" s="94"/>
      <c r="UMM5" s="94"/>
      <c r="UMN5" s="94"/>
      <c r="UMO5" s="94"/>
      <c r="UMP5" s="94"/>
      <c r="UMQ5" s="94"/>
      <c r="UMR5" s="94"/>
      <c r="UMS5" s="94"/>
      <c r="UMT5" s="94"/>
      <c r="UMU5" s="94"/>
      <c r="UMV5" s="94"/>
      <c r="UMW5" s="94"/>
      <c r="UMX5" s="94"/>
      <c r="UMY5" s="94"/>
      <c r="UMZ5" s="94"/>
      <c r="UNA5" s="94"/>
      <c r="UNB5" s="94"/>
      <c r="UNC5" s="94"/>
      <c r="UND5" s="94"/>
      <c r="UNE5" s="94"/>
      <c r="UNF5" s="94"/>
      <c r="UNG5" s="94"/>
      <c r="UNH5" s="94"/>
      <c r="UNI5" s="94"/>
      <c r="UNJ5" s="94"/>
      <c r="UNK5" s="94"/>
      <c r="UNL5" s="94"/>
      <c r="UNM5" s="94"/>
      <c r="UNN5" s="94"/>
      <c r="UNO5" s="94"/>
      <c r="UNP5" s="94"/>
      <c r="UNQ5" s="94"/>
      <c r="UNR5" s="94"/>
      <c r="UNS5" s="94"/>
      <c r="UNT5" s="94"/>
      <c r="UNU5" s="94"/>
      <c r="UNV5" s="94"/>
      <c r="UNW5" s="94"/>
      <c r="UNX5" s="94"/>
      <c r="UNY5" s="94"/>
      <c r="UNZ5" s="94"/>
      <c r="UOA5" s="94"/>
      <c r="UOB5" s="94"/>
      <c r="UOC5" s="94"/>
      <c r="UOD5" s="94"/>
      <c r="UOE5" s="94"/>
      <c r="UOF5" s="94"/>
      <c r="UOG5" s="94"/>
      <c r="UOH5" s="94"/>
      <c r="UOI5" s="94"/>
      <c r="UOJ5" s="94"/>
      <c r="UOK5" s="94"/>
      <c r="UOL5" s="94"/>
      <c r="UOM5" s="94"/>
      <c r="UON5" s="94"/>
      <c r="UOO5" s="94"/>
      <c r="UOP5" s="94"/>
      <c r="UOQ5" s="94"/>
      <c r="UOR5" s="94"/>
      <c r="UOS5" s="94"/>
      <c r="UOT5" s="94"/>
      <c r="UOU5" s="94"/>
      <c r="UOV5" s="94"/>
      <c r="UOW5" s="94"/>
      <c r="UOX5" s="94"/>
      <c r="UOY5" s="94"/>
      <c r="UOZ5" s="94"/>
      <c r="UPA5" s="94"/>
      <c r="UPB5" s="94"/>
      <c r="UPC5" s="94"/>
      <c r="UPD5" s="94"/>
      <c r="UPE5" s="94"/>
      <c r="UPF5" s="94"/>
      <c r="UPG5" s="94"/>
      <c r="UPH5" s="94"/>
      <c r="UPI5" s="94"/>
      <c r="UPJ5" s="94"/>
      <c r="UPK5" s="94"/>
      <c r="UPL5" s="94"/>
      <c r="UPM5" s="94"/>
      <c r="UPN5" s="94"/>
      <c r="UPO5" s="94"/>
      <c r="UPP5" s="94"/>
      <c r="UPQ5" s="94"/>
      <c r="UPR5" s="94"/>
      <c r="UPS5" s="94"/>
      <c r="UPT5" s="94"/>
      <c r="UPU5" s="94"/>
      <c r="UPV5" s="94"/>
      <c r="UPW5" s="94"/>
      <c r="UPX5" s="94"/>
      <c r="UPY5" s="94"/>
      <c r="UPZ5" s="94"/>
      <c r="UQA5" s="94"/>
      <c r="UQB5" s="94"/>
      <c r="UQC5" s="94"/>
      <c r="UQD5" s="94"/>
      <c r="UQE5" s="94"/>
      <c r="UQF5" s="94"/>
      <c r="UQG5" s="94"/>
      <c r="UQH5" s="94"/>
      <c r="UQI5" s="94"/>
      <c r="UQJ5" s="94"/>
      <c r="UQK5" s="94"/>
      <c r="UQL5" s="94"/>
      <c r="UQM5" s="94"/>
      <c r="UQN5" s="94"/>
      <c r="UQO5" s="94"/>
      <c r="UQP5" s="94"/>
      <c r="UQQ5" s="94"/>
      <c r="UQR5" s="94"/>
      <c r="UQS5" s="94"/>
      <c r="UQT5" s="94"/>
      <c r="UQU5" s="94"/>
      <c r="UQV5" s="94"/>
      <c r="UQW5" s="94"/>
      <c r="UQX5" s="94"/>
      <c r="UQY5" s="94"/>
      <c r="UQZ5" s="94"/>
      <c r="URA5" s="94"/>
      <c r="URB5" s="94"/>
      <c r="URC5" s="94"/>
      <c r="URD5" s="94"/>
      <c r="URE5" s="94"/>
      <c r="URF5" s="94"/>
      <c r="URG5" s="94"/>
      <c r="URH5" s="94"/>
      <c r="URI5" s="94"/>
      <c r="URJ5" s="94"/>
      <c r="URK5" s="94"/>
      <c r="URL5" s="94"/>
      <c r="URM5" s="94"/>
      <c r="URN5" s="94"/>
      <c r="URO5" s="94"/>
      <c r="URP5" s="94"/>
      <c r="URQ5" s="94"/>
      <c r="URR5" s="94"/>
      <c r="URS5" s="94"/>
      <c r="URT5" s="94"/>
      <c r="URU5" s="94"/>
      <c r="URV5" s="94"/>
      <c r="URW5" s="94"/>
      <c r="URX5" s="94"/>
      <c r="URY5" s="94"/>
      <c r="URZ5" s="94"/>
      <c r="USA5" s="94"/>
      <c r="USB5" s="94"/>
      <c r="USC5" s="94"/>
      <c r="USD5" s="94"/>
      <c r="USE5" s="94"/>
      <c r="USF5" s="94"/>
      <c r="USG5" s="94"/>
      <c r="USH5" s="94"/>
      <c r="USI5" s="94"/>
      <c r="USJ5" s="94"/>
      <c r="USK5" s="94"/>
      <c r="USL5" s="94"/>
      <c r="USM5" s="94"/>
      <c r="USN5" s="94"/>
      <c r="USO5" s="94"/>
      <c r="USP5" s="94"/>
      <c r="USQ5" s="94"/>
      <c r="USR5" s="94"/>
      <c r="USS5" s="94"/>
      <c r="UST5" s="94"/>
      <c r="USU5" s="94"/>
      <c r="USV5" s="94"/>
      <c r="USW5" s="94"/>
      <c r="USX5" s="94"/>
      <c r="USY5" s="94"/>
      <c r="USZ5" s="94"/>
      <c r="UTA5" s="94"/>
      <c r="UTB5" s="94"/>
      <c r="UTC5" s="94"/>
      <c r="UTD5" s="94"/>
      <c r="UTE5" s="94"/>
      <c r="UTF5" s="94"/>
      <c r="UTG5" s="94"/>
      <c r="UTH5" s="94"/>
      <c r="UTI5" s="94"/>
      <c r="UTJ5" s="94"/>
      <c r="UTK5" s="94"/>
      <c r="UTL5" s="94"/>
      <c r="UTM5" s="94"/>
      <c r="UTN5" s="94"/>
      <c r="UTO5" s="94"/>
      <c r="UTP5" s="94"/>
      <c r="UTQ5" s="94"/>
      <c r="UTR5" s="94"/>
      <c r="UTS5" s="94"/>
      <c r="UTT5" s="94"/>
      <c r="UTU5" s="94"/>
      <c r="UTV5" s="94"/>
      <c r="UTW5" s="94"/>
      <c r="UTX5" s="94"/>
      <c r="UTY5" s="94"/>
      <c r="UTZ5" s="94"/>
      <c r="UUA5" s="94"/>
      <c r="UUB5" s="94"/>
      <c r="UUC5" s="94"/>
      <c r="UUD5" s="94"/>
      <c r="UUE5" s="94"/>
      <c r="UUF5" s="94"/>
      <c r="UUG5" s="94"/>
      <c r="UUH5" s="94"/>
      <c r="UUI5" s="94"/>
      <c r="UUJ5" s="94"/>
      <c r="UUK5" s="94"/>
      <c r="UUL5" s="94"/>
      <c r="UUM5" s="94"/>
      <c r="UUN5" s="94"/>
      <c r="UUO5" s="94"/>
      <c r="UUP5" s="94"/>
      <c r="UUQ5" s="94"/>
      <c r="UUR5" s="94"/>
      <c r="UUS5" s="94"/>
      <c r="UUT5" s="94"/>
      <c r="UUU5" s="94"/>
      <c r="UUV5" s="94"/>
      <c r="UUW5" s="94"/>
      <c r="UUX5" s="94"/>
      <c r="UUY5" s="94"/>
      <c r="UUZ5" s="94"/>
      <c r="UVA5" s="94"/>
      <c r="UVB5" s="94"/>
      <c r="UVC5" s="94"/>
      <c r="UVD5" s="94"/>
      <c r="UVE5" s="94"/>
      <c r="UVF5" s="94"/>
      <c r="UVG5" s="94"/>
      <c r="UVH5" s="94"/>
      <c r="UVI5" s="94"/>
      <c r="UVJ5" s="94"/>
      <c r="UVK5" s="94"/>
      <c r="UVL5" s="94"/>
      <c r="UVM5" s="94"/>
      <c r="UVN5" s="94"/>
      <c r="UVO5" s="94"/>
      <c r="UVP5" s="94"/>
      <c r="UVQ5" s="94"/>
      <c r="UVR5" s="94"/>
      <c r="UVS5" s="94"/>
      <c r="UVT5" s="94"/>
      <c r="UVU5" s="94"/>
      <c r="UVV5" s="94"/>
      <c r="UVW5" s="94"/>
      <c r="UVX5" s="94"/>
      <c r="UVY5" s="94"/>
      <c r="UVZ5" s="94"/>
      <c r="UWA5" s="94"/>
      <c r="UWB5" s="94"/>
      <c r="UWC5" s="94"/>
      <c r="UWD5" s="94"/>
      <c r="UWE5" s="94"/>
      <c r="UWF5" s="94"/>
      <c r="UWG5" s="94"/>
      <c r="UWH5" s="94"/>
      <c r="UWI5" s="94"/>
      <c r="UWJ5" s="94"/>
      <c r="UWK5" s="94"/>
      <c r="UWL5" s="94"/>
      <c r="UWM5" s="94"/>
      <c r="UWN5" s="94"/>
      <c r="UWO5" s="94"/>
      <c r="UWP5" s="94"/>
      <c r="UWQ5" s="94"/>
      <c r="UWR5" s="94"/>
      <c r="UWS5" s="94"/>
      <c r="UWT5" s="94"/>
      <c r="UWU5" s="94"/>
      <c r="UWV5" s="94"/>
      <c r="UWW5" s="94"/>
      <c r="UWX5" s="94"/>
      <c r="UWY5" s="94"/>
      <c r="UWZ5" s="94"/>
      <c r="UXA5" s="94"/>
      <c r="UXB5" s="94"/>
      <c r="UXC5" s="94"/>
      <c r="UXD5" s="94"/>
      <c r="UXE5" s="94"/>
      <c r="UXF5" s="94"/>
      <c r="UXG5" s="94"/>
      <c r="UXH5" s="94"/>
      <c r="UXI5" s="94"/>
      <c r="UXJ5" s="94"/>
      <c r="UXK5" s="94"/>
      <c r="UXL5" s="94"/>
      <c r="UXM5" s="94"/>
      <c r="UXN5" s="94"/>
      <c r="UXO5" s="94"/>
      <c r="UXP5" s="94"/>
      <c r="UXQ5" s="94"/>
      <c r="UXR5" s="94"/>
      <c r="UXS5" s="94"/>
      <c r="UXT5" s="94"/>
      <c r="UXU5" s="94"/>
      <c r="UXV5" s="94"/>
      <c r="UXW5" s="94"/>
      <c r="UXX5" s="94"/>
      <c r="UXY5" s="94"/>
      <c r="UXZ5" s="94"/>
      <c r="UYA5" s="94"/>
      <c r="UYB5" s="94"/>
      <c r="UYC5" s="94"/>
      <c r="UYD5" s="94"/>
      <c r="UYE5" s="94"/>
      <c r="UYF5" s="94"/>
      <c r="UYG5" s="94"/>
      <c r="UYH5" s="94"/>
      <c r="UYI5" s="94"/>
      <c r="UYJ5" s="94"/>
      <c r="UYK5" s="94"/>
      <c r="UYL5" s="94"/>
      <c r="UYM5" s="94"/>
      <c r="UYN5" s="94"/>
      <c r="UYO5" s="94"/>
      <c r="UYP5" s="94"/>
      <c r="UYQ5" s="94"/>
      <c r="UYR5" s="94"/>
      <c r="UYS5" s="94"/>
      <c r="UYT5" s="94"/>
      <c r="UYU5" s="94"/>
      <c r="UYV5" s="94"/>
      <c r="UYW5" s="94"/>
      <c r="UYX5" s="94"/>
      <c r="UYY5" s="94"/>
      <c r="UYZ5" s="94"/>
      <c r="UZA5" s="94"/>
      <c r="UZB5" s="94"/>
      <c r="UZC5" s="94"/>
      <c r="UZD5" s="94"/>
      <c r="UZE5" s="94"/>
      <c r="UZF5" s="94"/>
      <c r="UZG5" s="94"/>
      <c r="UZH5" s="94"/>
      <c r="UZI5" s="94"/>
      <c r="UZJ5" s="94"/>
      <c r="UZK5" s="94"/>
      <c r="UZL5" s="94"/>
      <c r="UZM5" s="94"/>
      <c r="UZN5" s="94"/>
      <c r="UZO5" s="94"/>
      <c r="UZP5" s="94"/>
      <c r="UZQ5" s="94"/>
      <c r="UZR5" s="94"/>
      <c r="UZS5" s="94"/>
      <c r="UZT5" s="94"/>
      <c r="UZU5" s="94"/>
      <c r="UZV5" s="94"/>
      <c r="UZW5" s="94"/>
      <c r="UZX5" s="94"/>
      <c r="UZY5" s="94"/>
      <c r="UZZ5" s="94"/>
      <c r="VAA5" s="94"/>
      <c r="VAB5" s="94"/>
      <c r="VAC5" s="94"/>
      <c r="VAD5" s="94"/>
      <c r="VAE5" s="94"/>
      <c r="VAF5" s="94"/>
      <c r="VAG5" s="94"/>
      <c r="VAH5" s="94"/>
      <c r="VAI5" s="94"/>
      <c r="VAJ5" s="94"/>
      <c r="VAK5" s="94"/>
      <c r="VAL5" s="94"/>
      <c r="VAM5" s="94"/>
      <c r="VAN5" s="94"/>
      <c r="VAO5" s="94"/>
      <c r="VAP5" s="94"/>
      <c r="VAQ5" s="94"/>
      <c r="VAR5" s="94"/>
      <c r="VAS5" s="94"/>
      <c r="VAT5" s="94"/>
      <c r="VAU5" s="94"/>
      <c r="VAV5" s="94"/>
      <c r="VAW5" s="94"/>
      <c r="VAX5" s="94"/>
      <c r="VAY5" s="94"/>
      <c r="VAZ5" s="94"/>
      <c r="VBA5" s="94"/>
      <c r="VBB5" s="94"/>
      <c r="VBC5" s="94"/>
      <c r="VBD5" s="94"/>
      <c r="VBE5" s="94"/>
      <c r="VBF5" s="94"/>
      <c r="VBG5" s="94"/>
      <c r="VBH5" s="94"/>
      <c r="VBI5" s="94"/>
      <c r="VBJ5" s="94"/>
      <c r="VBK5" s="94"/>
      <c r="VBL5" s="94"/>
      <c r="VBM5" s="94"/>
      <c r="VBN5" s="94"/>
      <c r="VBO5" s="94"/>
      <c r="VBP5" s="94"/>
      <c r="VBQ5" s="94"/>
      <c r="VBR5" s="94"/>
      <c r="VBS5" s="94"/>
      <c r="VBT5" s="94"/>
      <c r="VBU5" s="94"/>
      <c r="VBV5" s="94"/>
      <c r="VBW5" s="94"/>
      <c r="VBX5" s="94"/>
      <c r="VBY5" s="94"/>
      <c r="VBZ5" s="94"/>
      <c r="VCA5" s="94"/>
      <c r="VCB5" s="94"/>
      <c r="VCC5" s="94"/>
      <c r="VCD5" s="94"/>
      <c r="VCE5" s="94"/>
      <c r="VCF5" s="94"/>
      <c r="VCG5" s="94"/>
      <c r="VCH5" s="94"/>
      <c r="VCI5" s="94"/>
      <c r="VCJ5" s="94"/>
      <c r="VCK5" s="94"/>
      <c r="VCL5" s="94"/>
      <c r="VCM5" s="94"/>
      <c r="VCN5" s="94"/>
      <c r="VCO5" s="94"/>
      <c r="VCP5" s="94"/>
      <c r="VCQ5" s="94"/>
      <c r="VCR5" s="94"/>
      <c r="VCS5" s="94"/>
      <c r="VCT5" s="94"/>
      <c r="VCU5" s="94"/>
      <c r="VCV5" s="94"/>
      <c r="VCW5" s="94"/>
      <c r="VCX5" s="94"/>
      <c r="VCY5" s="94"/>
      <c r="VCZ5" s="94"/>
      <c r="VDA5" s="94"/>
      <c r="VDB5" s="94"/>
      <c r="VDC5" s="94"/>
      <c r="VDD5" s="94"/>
      <c r="VDE5" s="94"/>
      <c r="VDF5" s="94"/>
      <c r="VDG5" s="94"/>
      <c r="VDH5" s="94"/>
      <c r="VDI5" s="94"/>
      <c r="VDJ5" s="94"/>
      <c r="VDK5" s="94"/>
      <c r="VDL5" s="94"/>
      <c r="VDM5" s="94"/>
      <c r="VDN5" s="94"/>
      <c r="VDO5" s="94"/>
      <c r="VDP5" s="94"/>
      <c r="VDQ5" s="94"/>
      <c r="VDR5" s="94"/>
      <c r="VDS5" s="94"/>
      <c r="VDT5" s="94"/>
      <c r="VDU5" s="94"/>
      <c r="VDV5" s="94"/>
      <c r="VDW5" s="94"/>
      <c r="VDX5" s="94"/>
      <c r="VDY5" s="94"/>
      <c r="VDZ5" s="94"/>
      <c r="VEA5" s="94"/>
      <c r="VEB5" s="94"/>
      <c r="VEC5" s="94"/>
      <c r="VED5" s="94"/>
      <c r="VEE5" s="94"/>
      <c r="VEF5" s="94"/>
      <c r="VEG5" s="94"/>
      <c r="VEH5" s="94"/>
      <c r="VEI5" s="94"/>
      <c r="VEJ5" s="94"/>
      <c r="VEK5" s="94"/>
      <c r="VEL5" s="94"/>
      <c r="VEM5" s="94"/>
      <c r="VEN5" s="94"/>
      <c r="VEO5" s="94"/>
      <c r="VEP5" s="94"/>
      <c r="VEQ5" s="94"/>
      <c r="VER5" s="94"/>
      <c r="VES5" s="94"/>
      <c r="VET5" s="94"/>
      <c r="VEU5" s="94"/>
      <c r="VEV5" s="94"/>
      <c r="VEW5" s="94"/>
      <c r="VEX5" s="94"/>
      <c r="VEY5" s="94"/>
      <c r="VEZ5" s="94"/>
      <c r="VFA5" s="94"/>
      <c r="VFB5" s="94"/>
      <c r="VFC5" s="94"/>
      <c r="VFD5" s="94"/>
      <c r="VFE5" s="94"/>
      <c r="VFF5" s="94"/>
      <c r="VFG5" s="94"/>
      <c r="VFH5" s="94"/>
      <c r="VFI5" s="94"/>
      <c r="VFJ5" s="94"/>
      <c r="VFK5" s="94"/>
      <c r="VFL5" s="94"/>
      <c r="VFM5" s="94"/>
      <c r="VFN5" s="94"/>
      <c r="VFO5" s="94"/>
      <c r="VFP5" s="94"/>
      <c r="VFQ5" s="94"/>
      <c r="VFR5" s="94"/>
      <c r="VFS5" s="94"/>
      <c r="VFT5" s="94"/>
      <c r="VFU5" s="94"/>
      <c r="VFV5" s="94"/>
      <c r="VFW5" s="94"/>
      <c r="VFX5" s="94"/>
      <c r="VFY5" s="94"/>
      <c r="VFZ5" s="94"/>
      <c r="VGA5" s="94"/>
      <c r="VGB5" s="94"/>
      <c r="VGC5" s="94"/>
      <c r="VGD5" s="94"/>
      <c r="VGE5" s="94"/>
      <c r="VGF5" s="94"/>
      <c r="VGG5" s="94"/>
      <c r="VGH5" s="94"/>
      <c r="VGI5" s="94"/>
      <c r="VGJ5" s="94"/>
      <c r="VGK5" s="94"/>
      <c r="VGL5" s="94"/>
      <c r="VGM5" s="94"/>
      <c r="VGN5" s="94"/>
      <c r="VGO5" s="94"/>
      <c r="VGP5" s="94"/>
      <c r="VGQ5" s="94"/>
      <c r="VGR5" s="94"/>
      <c r="VGS5" s="94"/>
      <c r="VGT5" s="94"/>
      <c r="VGU5" s="94"/>
      <c r="VGV5" s="94"/>
      <c r="VGW5" s="94"/>
      <c r="VGX5" s="94"/>
      <c r="VGY5" s="94"/>
      <c r="VGZ5" s="94"/>
      <c r="VHA5" s="94"/>
      <c r="VHB5" s="94"/>
      <c r="VHC5" s="94"/>
      <c r="VHD5" s="94"/>
      <c r="VHE5" s="94"/>
      <c r="VHF5" s="94"/>
      <c r="VHG5" s="94"/>
      <c r="VHH5" s="94"/>
      <c r="VHI5" s="94"/>
      <c r="VHJ5" s="94"/>
      <c r="VHK5" s="94"/>
      <c r="VHL5" s="94"/>
      <c r="VHM5" s="94"/>
      <c r="VHN5" s="94"/>
      <c r="VHO5" s="94"/>
      <c r="VHP5" s="94"/>
      <c r="VHQ5" s="94"/>
      <c r="VHR5" s="94"/>
      <c r="VHS5" s="94"/>
      <c r="VHT5" s="94"/>
      <c r="VHU5" s="94"/>
      <c r="VHV5" s="94"/>
      <c r="VHW5" s="94"/>
      <c r="VHX5" s="94"/>
      <c r="VHY5" s="94"/>
      <c r="VHZ5" s="94"/>
      <c r="VIA5" s="94"/>
      <c r="VIB5" s="94"/>
      <c r="VIC5" s="94"/>
      <c r="VID5" s="94"/>
      <c r="VIE5" s="94"/>
      <c r="VIF5" s="94"/>
      <c r="VIG5" s="94"/>
      <c r="VIH5" s="94"/>
      <c r="VII5" s="94"/>
      <c r="VIJ5" s="94"/>
      <c r="VIK5" s="94"/>
      <c r="VIL5" s="94"/>
      <c r="VIM5" s="94"/>
      <c r="VIN5" s="94"/>
      <c r="VIO5" s="94"/>
      <c r="VIP5" s="94"/>
      <c r="VIQ5" s="94"/>
      <c r="VIR5" s="94"/>
      <c r="VIS5" s="94"/>
      <c r="VIT5" s="94"/>
      <c r="VIU5" s="94"/>
      <c r="VIV5" s="94"/>
      <c r="VIW5" s="94"/>
      <c r="VIX5" s="94"/>
      <c r="VIY5" s="94"/>
      <c r="VIZ5" s="94"/>
      <c r="VJA5" s="94"/>
      <c r="VJB5" s="94"/>
      <c r="VJC5" s="94"/>
      <c r="VJD5" s="94"/>
      <c r="VJE5" s="94"/>
      <c r="VJF5" s="94"/>
      <c r="VJG5" s="94"/>
      <c r="VJH5" s="94"/>
      <c r="VJI5" s="94"/>
      <c r="VJJ5" s="94"/>
      <c r="VJK5" s="94"/>
      <c r="VJL5" s="94"/>
      <c r="VJM5" s="94"/>
      <c r="VJN5" s="94"/>
      <c r="VJO5" s="94"/>
      <c r="VJP5" s="94"/>
      <c r="VJQ5" s="94"/>
      <c r="VJR5" s="94"/>
      <c r="VJS5" s="94"/>
      <c r="VJT5" s="94"/>
      <c r="VJU5" s="94"/>
      <c r="VJV5" s="94"/>
      <c r="VJW5" s="94"/>
      <c r="VJX5" s="94"/>
      <c r="VJY5" s="94"/>
      <c r="VJZ5" s="94"/>
      <c r="VKA5" s="94"/>
      <c r="VKB5" s="94"/>
      <c r="VKC5" s="94"/>
      <c r="VKD5" s="94"/>
      <c r="VKE5" s="94"/>
      <c r="VKF5" s="94"/>
      <c r="VKG5" s="94"/>
      <c r="VKH5" s="94"/>
      <c r="VKI5" s="94"/>
      <c r="VKJ5" s="94"/>
      <c r="VKK5" s="94"/>
      <c r="VKL5" s="94"/>
      <c r="VKM5" s="94"/>
      <c r="VKN5" s="94"/>
      <c r="VKO5" s="94"/>
      <c r="VKP5" s="94"/>
      <c r="VKQ5" s="94"/>
      <c r="VKR5" s="94"/>
      <c r="VKS5" s="94"/>
      <c r="VKT5" s="94"/>
      <c r="VKU5" s="94"/>
      <c r="VKV5" s="94"/>
      <c r="VKW5" s="94"/>
      <c r="VKX5" s="94"/>
      <c r="VKY5" s="94"/>
      <c r="VKZ5" s="94"/>
      <c r="VLA5" s="94"/>
      <c r="VLB5" s="94"/>
      <c r="VLC5" s="94"/>
      <c r="VLD5" s="94"/>
      <c r="VLE5" s="94"/>
      <c r="VLF5" s="94"/>
      <c r="VLG5" s="94"/>
      <c r="VLH5" s="94"/>
      <c r="VLI5" s="94"/>
      <c r="VLJ5" s="94"/>
      <c r="VLK5" s="94"/>
      <c r="VLL5" s="94"/>
      <c r="VLM5" s="94"/>
      <c r="VLN5" s="94"/>
      <c r="VLO5" s="94"/>
      <c r="VLP5" s="94"/>
      <c r="VLQ5" s="94"/>
      <c r="VLR5" s="94"/>
      <c r="VLS5" s="94"/>
      <c r="VLT5" s="94"/>
      <c r="VLU5" s="94"/>
      <c r="VLV5" s="94"/>
      <c r="VLW5" s="94"/>
      <c r="VLX5" s="94"/>
      <c r="VLY5" s="94"/>
      <c r="VLZ5" s="94"/>
      <c r="VMA5" s="94"/>
      <c r="VMB5" s="94"/>
      <c r="VMC5" s="94"/>
      <c r="VMD5" s="94"/>
      <c r="VME5" s="94"/>
      <c r="VMF5" s="94"/>
      <c r="VMG5" s="94"/>
      <c r="VMH5" s="94"/>
      <c r="VMI5" s="94"/>
      <c r="VMJ5" s="94"/>
      <c r="VMK5" s="94"/>
      <c r="VML5" s="94"/>
      <c r="VMM5" s="94"/>
      <c r="VMN5" s="94"/>
      <c r="VMO5" s="94"/>
      <c r="VMP5" s="94"/>
      <c r="VMQ5" s="94"/>
      <c r="VMR5" s="94"/>
      <c r="VMS5" s="94"/>
      <c r="VMT5" s="94"/>
      <c r="VMU5" s="94"/>
      <c r="VMV5" s="94"/>
      <c r="VMW5" s="94"/>
      <c r="VMX5" s="94"/>
      <c r="VMY5" s="94"/>
      <c r="VMZ5" s="94"/>
      <c r="VNA5" s="94"/>
      <c r="VNB5" s="94"/>
      <c r="VNC5" s="94"/>
      <c r="VND5" s="94"/>
      <c r="VNE5" s="94"/>
      <c r="VNF5" s="94"/>
      <c r="VNG5" s="94"/>
      <c r="VNH5" s="94"/>
      <c r="VNI5" s="94"/>
      <c r="VNJ5" s="94"/>
      <c r="VNK5" s="94"/>
      <c r="VNL5" s="94"/>
      <c r="VNM5" s="94"/>
      <c r="VNN5" s="94"/>
      <c r="VNO5" s="94"/>
      <c r="VNP5" s="94"/>
      <c r="VNQ5" s="94"/>
      <c r="VNR5" s="94"/>
      <c r="VNS5" s="94"/>
      <c r="VNT5" s="94"/>
      <c r="VNU5" s="94"/>
      <c r="VNV5" s="94"/>
      <c r="VNW5" s="94"/>
      <c r="VNX5" s="94"/>
      <c r="VNY5" s="94"/>
      <c r="VNZ5" s="94"/>
      <c r="VOA5" s="94"/>
      <c r="VOB5" s="94"/>
      <c r="VOC5" s="94"/>
      <c r="VOD5" s="94"/>
      <c r="VOE5" s="94"/>
      <c r="VOF5" s="94"/>
      <c r="VOG5" s="94"/>
      <c r="VOH5" s="94"/>
      <c r="VOI5" s="94"/>
      <c r="VOJ5" s="94"/>
      <c r="VOK5" s="94"/>
      <c r="VOL5" s="94"/>
      <c r="VOM5" s="94"/>
      <c r="VON5" s="94"/>
      <c r="VOO5" s="94"/>
      <c r="VOP5" s="94"/>
      <c r="VOQ5" s="94"/>
      <c r="VOR5" s="94"/>
      <c r="VOS5" s="94"/>
      <c r="VOT5" s="94"/>
      <c r="VOU5" s="94"/>
      <c r="VOV5" s="94"/>
      <c r="VOW5" s="94"/>
      <c r="VOX5" s="94"/>
      <c r="VOY5" s="94"/>
      <c r="VOZ5" s="94"/>
      <c r="VPA5" s="94"/>
      <c r="VPB5" s="94"/>
      <c r="VPC5" s="94"/>
      <c r="VPD5" s="94"/>
      <c r="VPE5" s="94"/>
      <c r="VPF5" s="94"/>
      <c r="VPG5" s="94"/>
      <c r="VPH5" s="94"/>
      <c r="VPI5" s="94"/>
      <c r="VPJ5" s="94"/>
      <c r="VPK5" s="94"/>
      <c r="VPL5" s="94"/>
      <c r="VPM5" s="94"/>
      <c r="VPN5" s="94"/>
      <c r="VPO5" s="94"/>
      <c r="VPP5" s="94"/>
      <c r="VPQ5" s="94"/>
      <c r="VPR5" s="94"/>
      <c r="VPS5" s="94"/>
      <c r="VPT5" s="94"/>
      <c r="VPU5" s="94"/>
      <c r="VPV5" s="94"/>
      <c r="VPW5" s="94"/>
      <c r="VPX5" s="94"/>
      <c r="VPY5" s="94"/>
      <c r="VPZ5" s="94"/>
      <c r="VQA5" s="94"/>
      <c r="VQB5" s="94"/>
      <c r="VQC5" s="94"/>
      <c r="VQD5" s="94"/>
      <c r="VQE5" s="94"/>
      <c r="VQF5" s="94"/>
      <c r="VQG5" s="94"/>
      <c r="VQH5" s="94"/>
      <c r="VQI5" s="94"/>
      <c r="VQJ5" s="94"/>
      <c r="VQK5" s="94"/>
      <c r="VQL5" s="94"/>
      <c r="VQM5" s="94"/>
      <c r="VQN5" s="94"/>
      <c r="VQO5" s="94"/>
      <c r="VQP5" s="94"/>
      <c r="VQQ5" s="94"/>
      <c r="VQR5" s="94"/>
      <c r="VQS5" s="94"/>
      <c r="VQT5" s="94"/>
      <c r="VQU5" s="94"/>
      <c r="VQV5" s="94"/>
      <c r="VQW5" s="94"/>
      <c r="VQX5" s="94"/>
      <c r="VQY5" s="94"/>
      <c r="VQZ5" s="94"/>
      <c r="VRA5" s="94"/>
      <c r="VRB5" s="94"/>
      <c r="VRC5" s="94"/>
      <c r="VRD5" s="94"/>
      <c r="VRE5" s="94"/>
      <c r="VRF5" s="94"/>
      <c r="VRG5" s="94"/>
      <c r="VRH5" s="94"/>
      <c r="VRI5" s="94"/>
      <c r="VRJ5" s="94"/>
      <c r="VRK5" s="94"/>
      <c r="VRL5" s="94"/>
      <c r="VRM5" s="94"/>
      <c r="VRN5" s="94"/>
      <c r="VRO5" s="94"/>
      <c r="VRP5" s="94"/>
      <c r="VRQ5" s="94"/>
      <c r="VRR5" s="94"/>
      <c r="VRS5" s="94"/>
      <c r="VRT5" s="94"/>
      <c r="VRU5" s="94"/>
      <c r="VRV5" s="94"/>
      <c r="VRW5" s="94"/>
      <c r="VRX5" s="94"/>
      <c r="VRY5" s="94"/>
      <c r="VRZ5" s="94"/>
      <c r="VSA5" s="94"/>
      <c r="VSB5" s="94"/>
      <c r="VSC5" s="94"/>
      <c r="VSD5" s="94"/>
      <c r="VSE5" s="94"/>
      <c r="VSF5" s="94"/>
      <c r="VSG5" s="94"/>
      <c r="VSH5" s="94"/>
      <c r="VSI5" s="94"/>
      <c r="VSJ5" s="94"/>
      <c r="VSK5" s="94"/>
      <c r="VSL5" s="94"/>
      <c r="VSM5" s="94"/>
      <c r="VSN5" s="94"/>
      <c r="VSO5" s="94"/>
      <c r="VSP5" s="94"/>
      <c r="VSQ5" s="94"/>
      <c r="VSR5" s="94"/>
      <c r="VSS5" s="94"/>
      <c r="VST5" s="94"/>
      <c r="VSU5" s="94"/>
      <c r="VSV5" s="94"/>
      <c r="VSW5" s="94"/>
      <c r="VSX5" s="94"/>
      <c r="VSY5" s="94"/>
      <c r="VSZ5" s="94"/>
      <c r="VTA5" s="94"/>
      <c r="VTB5" s="94"/>
      <c r="VTC5" s="94"/>
      <c r="VTD5" s="94"/>
      <c r="VTE5" s="94"/>
      <c r="VTF5" s="94"/>
      <c r="VTG5" s="94"/>
      <c r="VTH5" s="94"/>
      <c r="VTI5" s="94"/>
      <c r="VTJ5" s="94"/>
      <c r="VTK5" s="94"/>
      <c r="VTL5" s="94"/>
      <c r="VTM5" s="94"/>
      <c r="VTN5" s="94"/>
      <c r="VTO5" s="94"/>
      <c r="VTP5" s="94"/>
      <c r="VTQ5" s="94"/>
      <c r="VTR5" s="94"/>
      <c r="VTS5" s="94"/>
      <c r="VTT5" s="94"/>
      <c r="VTU5" s="94"/>
      <c r="VTV5" s="94"/>
      <c r="VTW5" s="94"/>
      <c r="VTX5" s="94"/>
      <c r="VTY5" s="94"/>
      <c r="VTZ5" s="94"/>
      <c r="VUA5" s="94"/>
      <c r="VUB5" s="94"/>
      <c r="VUC5" s="94"/>
      <c r="VUD5" s="94"/>
      <c r="VUE5" s="94"/>
      <c r="VUF5" s="94"/>
      <c r="VUG5" s="94"/>
      <c r="VUH5" s="94"/>
      <c r="VUI5" s="94"/>
      <c r="VUJ5" s="94"/>
      <c r="VUK5" s="94"/>
      <c r="VUL5" s="94"/>
      <c r="VUM5" s="94"/>
      <c r="VUN5" s="94"/>
      <c r="VUO5" s="94"/>
      <c r="VUP5" s="94"/>
      <c r="VUQ5" s="94"/>
      <c r="VUR5" s="94"/>
      <c r="VUS5" s="94"/>
      <c r="VUT5" s="94"/>
      <c r="VUU5" s="94"/>
      <c r="VUV5" s="94"/>
      <c r="VUW5" s="94"/>
      <c r="VUX5" s="94"/>
      <c r="VUY5" s="94"/>
      <c r="VUZ5" s="94"/>
      <c r="VVA5" s="94"/>
      <c r="VVB5" s="94"/>
      <c r="VVC5" s="94"/>
      <c r="VVD5" s="94"/>
      <c r="VVE5" s="94"/>
      <c r="VVF5" s="94"/>
      <c r="VVG5" s="94"/>
      <c r="VVH5" s="94"/>
      <c r="VVI5" s="94"/>
      <c r="VVJ5" s="94"/>
      <c r="VVK5" s="94"/>
      <c r="VVL5" s="94"/>
      <c r="VVM5" s="94"/>
      <c r="VVN5" s="94"/>
      <c r="VVO5" s="94"/>
      <c r="VVP5" s="94"/>
      <c r="VVQ5" s="94"/>
      <c r="VVR5" s="94"/>
      <c r="VVS5" s="94"/>
      <c r="VVT5" s="94"/>
      <c r="VVU5" s="94"/>
      <c r="VVV5" s="94"/>
      <c r="VVW5" s="94"/>
      <c r="VVX5" s="94"/>
      <c r="VVY5" s="94"/>
      <c r="VVZ5" s="94"/>
      <c r="VWA5" s="94"/>
      <c r="VWB5" s="94"/>
      <c r="VWC5" s="94"/>
      <c r="VWD5" s="94"/>
      <c r="VWE5" s="94"/>
      <c r="VWF5" s="94"/>
      <c r="VWG5" s="94"/>
      <c r="VWH5" s="94"/>
      <c r="VWI5" s="94"/>
      <c r="VWJ5" s="94"/>
      <c r="VWK5" s="94"/>
      <c r="VWL5" s="94"/>
      <c r="VWM5" s="94"/>
      <c r="VWN5" s="94"/>
      <c r="VWO5" s="94"/>
      <c r="VWP5" s="94"/>
      <c r="VWQ5" s="94"/>
      <c r="VWR5" s="94"/>
      <c r="VWS5" s="94"/>
      <c r="VWT5" s="94"/>
      <c r="VWU5" s="94"/>
      <c r="VWV5" s="94"/>
      <c r="VWW5" s="94"/>
      <c r="VWX5" s="94"/>
      <c r="VWY5" s="94"/>
      <c r="VWZ5" s="94"/>
      <c r="VXA5" s="94"/>
      <c r="VXB5" s="94"/>
      <c r="VXC5" s="94"/>
      <c r="VXD5" s="94"/>
      <c r="VXE5" s="94"/>
      <c r="VXF5" s="94"/>
      <c r="VXG5" s="94"/>
      <c r="VXH5" s="94"/>
      <c r="VXI5" s="94"/>
      <c r="VXJ5" s="94"/>
      <c r="VXK5" s="94"/>
      <c r="VXL5" s="94"/>
      <c r="VXM5" s="94"/>
      <c r="VXN5" s="94"/>
      <c r="VXO5" s="94"/>
      <c r="VXP5" s="94"/>
      <c r="VXQ5" s="94"/>
      <c r="VXR5" s="94"/>
      <c r="VXS5" s="94"/>
      <c r="VXT5" s="94"/>
      <c r="VXU5" s="94"/>
      <c r="VXV5" s="94"/>
      <c r="VXW5" s="94"/>
      <c r="VXX5" s="94"/>
      <c r="VXY5" s="94"/>
      <c r="VXZ5" s="94"/>
      <c r="VYA5" s="94"/>
      <c r="VYB5" s="94"/>
      <c r="VYC5" s="94"/>
      <c r="VYD5" s="94"/>
      <c r="VYE5" s="94"/>
      <c r="VYF5" s="94"/>
      <c r="VYG5" s="94"/>
      <c r="VYH5" s="94"/>
      <c r="VYI5" s="94"/>
      <c r="VYJ5" s="94"/>
      <c r="VYK5" s="94"/>
      <c r="VYL5" s="94"/>
      <c r="VYM5" s="94"/>
      <c r="VYN5" s="94"/>
      <c r="VYO5" s="94"/>
      <c r="VYP5" s="94"/>
      <c r="VYQ5" s="94"/>
      <c r="VYR5" s="94"/>
      <c r="VYS5" s="94"/>
      <c r="VYT5" s="94"/>
      <c r="VYU5" s="94"/>
      <c r="VYV5" s="94"/>
      <c r="VYW5" s="94"/>
      <c r="VYX5" s="94"/>
      <c r="VYY5" s="94"/>
      <c r="VYZ5" s="94"/>
      <c r="VZA5" s="94"/>
      <c r="VZB5" s="94"/>
      <c r="VZC5" s="94"/>
      <c r="VZD5" s="94"/>
      <c r="VZE5" s="94"/>
      <c r="VZF5" s="94"/>
      <c r="VZG5" s="94"/>
      <c r="VZH5" s="94"/>
      <c r="VZI5" s="94"/>
      <c r="VZJ5" s="94"/>
      <c r="VZK5" s="94"/>
      <c r="VZL5" s="94"/>
      <c r="VZM5" s="94"/>
      <c r="VZN5" s="94"/>
      <c r="VZO5" s="94"/>
      <c r="VZP5" s="94"/>
      <c r="VZQ5" s="94"/>
      <c r="VZR5" s="94"/>
      <c r="VZS5" s="94"/>
      <c r="VZT5" s="94"/>
      <c r="VZU5" s="94"/>
      <c r="VZV5" s="94"/>
      <c r="VZW5" s="94"/>
      <c r="VZX5" s="94"/>
      <c r="VZY5" s="94"/>
      <c r="VZZ5" s="94"/>
      <c r="WAA5" s="94"/>
      <c r="WAB5" s="94"/>
      <c r="WAC5" s="94"/>
      <c r="WAD5" s="94"/>
      <c r="WAE5" s="94"/>
      <c r="WAF5" s="94"/>
      <c r="WAG5" s="94"/>
      <c r="WAH5" s="94"/>
      <c r="WAI5" s="94"/>
      <c r="WAJ5" s="94"/>
      <c r="WAK5" s="94"/>
      <c r="WAL5" s="94"/>
      <c r="WAM5" s="94"/>
      <c r="WAN5" s="94"/>
      <c r="WAO5" s="94"/>
      <c r="WAP5" s="94"/>
      <c r="WAQ5" s="94"/>
      <c r="WAR5" s="94"/>
      <c r="WAS5" s="94"/>
      <c r="WAT5" s="94"/>
      <c r="WAU5" s="94"/>
      <c r="WAV5" s="94"/>
      <c r="WAW5" s="94"/>
      <c r="WAX5" s="94"/>
      <c r="WAY5" s="94"/>
      <c r="WAZ5" s="94"/>
      <c r="WBA5" s="94"/>
      <c r="WBB5" s="94"/>
      <c r="WBC5" s="94"/>
      <c r="WBD5" s="94"/>
      <c r="WBE5" s="94"/>
      <c r="WBF5" s="94"/>
      <c r="WBG5" s="94"/>
      <c r="WBH5" s="94"/>
      <c r="WBI5" s="94"/>
      <c r="WBJ5" s="94"/>
      <c r="WBK5" s="94"/>
      <c r="WBL5" s="94"/>
      <c r="WBM5" s="94"/>
      <c r="WBN5" s="94"/>
      <c r="WBO5" s="94"/>
      <c r="WBP5" s="94"/>
      <c r="WBQ5" s="94"/>
      <c r="WBR5" s="94"/>
      <c r="WBS5" s="94"/>
      <c r="WBT5" s="94"/>
      <c r="WBU5" s="94"/>
      <c r="WBV5" s="94"/>
      <c r="WBW5" s="94"/>
      <c r="WBX5" s="94"/>
      <c r="WBY5" s="94"/>
      <c r="WBZ5" s="94"/>
      <c r="WCA5" s="94"/>
      <c r="WCB5" s="94"/>
      <c r="WCC5" s="94"/>
      <c r="WCD5" s="94"/>
      <c r="WCE5" s="94"/>
      <c r="WCF5" s="94"/>
      <c r="WCG5" s="94"/>
      <c r="WCH5" s="94"/>
      <c r="WCI5" s="94"/>
      <c r="WCJ5" s="94"/>
      <c r="WCK5" s="94"/>
      <c r="WCL5" s="94"/>
      <c r="WCM5" s="94"/>
      <c r="WCN5" s="94"/>
      <c r="WCO5" s="94"/>
      <c r="WCP5" s="94"/>
      <c r="WCQ5" s="94"/>
      <c r="WCR5" s="94"/>
      <c r="WCS5" s="94"/>
      <c r="WCT5" s="94"/>
      <c r="WCU5" s="94"/>
      <c r="WCV5" s="94"/>
      <c r="WCW5" s="94"/>
      <c r="WCX5" s="94"/>
      <c r="WCY5" s="94"/>
      <c r="WCZ5" s="94"/>
      <c r="WDA5" s="94"/>
      <c r="WDB5" s="94"/>
      <c r="WDC5" s="94"/>
      <c r="WDD5" s="94"/>
      <c r="WDE5" s="94"/>
      <c r="WDF5" s="94"/>
      <c r="WDG5" s="94"/>
      <c r="WDH5" s="94"/>
      <c r="WDI5" s="94"/>
      <c r="WDJ5" s="94"/>
      <c r="WDK5" s="94"/>
      <c r="WDL5" s="94"/>
      <c r="WDM5" s="94"/>
      <c r="WDN5" s="94"/>
      <c r="WDO5" s="94"/>
      <c r="WDP5" s="94"/>
      <c r="WDQ5" s="94"/>
      <c r="WDR5" s="94"/>
      <c r="WDS5" s="94"/>
      <c r="WDT5" s="94"/>
      <c r="WDU5" s="94"/>
      <c r="WDV5" s="94"/>
      <c r="WDW5" s="94"/>
      <c r="WDX5" s="94"/>
      <c r="WDY5" s="94"/>
      <c r="WDZ5" s="94"/>
      <c r="WEA5" s="94"/>
      <c r="WEB5" s="94"/>
      <c r="WEC5" s="94"/>
      <c r="WED5" s="94"/>
      <c r="WEE5" s="94"/>
      <c r="WEF5" s="94"/>
      <c r="WEG5" s="94"/>
      <c r="WEH5" s="94"/>
      <c r="WEI5" s="94"/>
      <c r="WEJ5" s="94"/>
      <c r="WEK5" s="94"/>
      <c r="WEL5" s="94"/>
      <c r="WEM5" s="94"/>
      <c r="WEN5" s="94"/>
      <c r="WEO5" s="94"/>
      <c r="WEP5" s="94"/>
      <c r="WEQ5" s="94"/>
      <c r="WER5" s="94"/>
      <c r="WES5" s="94"/>
      <c r="WET5" s="94"/>
      <c r="WEU5" s="94"/>
      <c r="WEV5" s="94"/>
      <c r="WEW5" s="94"/>
      <c r="WEX5" s="94"/>
      <c r="WEY5" s="94"/>
      <c r="WEZ5" s="94"/>
      <c r="WFA5" s="94"/>
      <c r="WFB5" s="94"/>
      <c r="WFC5" s="94"/>
      <c r="WFD5" s="94"/>
      <c r="WFE5" s="94"/>
      <c r="WFF5" s="94"/>
      <c r="WFG5" s="94"/>
      <c r="WFH5" s="94"/>
      <c r="WFI5" s="94"/>
      <c r="WFJ5" s="94"/>
      <c r="WFK5" s="94"/>
      <c r="WFL5" s="94"/>
      <c r="WFM5" s="94"/>
      <c r="WFN5" s="94"/>
      <c r="WFO5" s="94"/>
      <c r="WFP5" s="94"/>
      <c r="WFQ5" s="94"/>
      <c r="WFR5" s="94"/>
      <c r="WFS5" s="94"/>
      <c r="WFT5" s="94"/>
      <c r="WFU5" s="94"/>
      <c r="WFV5" s="94"/>
      <c r="WFW5" s="94"/>
      <c r="WFX5" s="94"/>
      <c r="WFY5" s="94"/>
      <c r="WFZ5" s="94"/>
      <c r="WGA5" s="94"/>
      <c r="WGB5" s="94"/>
      <c r="WGC5" s="94"/>
      <c r="WGD5" s="94"/>
      <c r="WGE5" s="94"/>
      <c r="WGF5" s="94"/>
      <c r="WGG5" s="94"/>
      <c r="WGH5" s="94"/>
      <c r="WGI5" s="94"/>
      <c r="WGJ5" s="94"/>
      <c r="WGK5" s="94"/>
      <c r="WGL5" s="94"/>
      <c r="WGM5" s="94"/>
      <c r="WGN5" s="94"/>
      <c r="WGO5" s="94"/>
      <c r="WGP5" s="94"/>
      <c r="WGQ5" s="94"/>
      <c r="WGR5" s="94"/>
      <c r="WGS5" s="94"/>
      <c r="WGT5" s="94"/>
      <c r="WGU5" s="94"/>
      <c r="WGV5" s="94"/>
      <c r="WGW5" s="94"/>
      <c r="WGX5" s="94"/>
      <c r="WGY5" s="94"/>
      <c r="WGZ5" s="94"/>
      <c r="WHA5" s="94"/>
      <c r="WHB5" s="94"/>
      <c r="WHC5" s="94"/>
      <c r="WHD5" s="94"/>
      <c r="WHE5" s="94"/>
      <c r="WHF5" s="94"/>
      <c r="WHG5" s="94"/>
      <c r="WHH5" s="94"/>
      <c r="WHI5" s="94"/>
      <c r="WHJ5" s="94"/>
      <c r="WHK5" s="94"/>
      <c r="WHL5" s="94"/>
      <c r="WHM5" s="94"/>
      <c r="WHN5" s="94"/>
      <c r="WHO5" s="94"/>
      <c r="WHP5" s="94"/>
      <c r="WHQ5" s="94"/>
      <c r="WHR5" s="94"/>
      <c r="WHS5" s="94"/>
      <c r="WHT5" s="94"/>
      <c r="WHU5" s="94"/>
      <c r="WHV5" s="94"/>
      <c r="WHW5" s="94"/>
      <c r="WHX5" s="94"/>
      <c r="WHY5" s="94"/>
      <c r="WHZ5" s="94"/>
      <c r="WIA5" s="94"/>
      <c r="WIB5" s="94"/>
      <c r="WIC5" s="94"/>
      <c r="WID5" s="94"/>
      <c r="WIE5" s="94"/>
      <c r="WIF5" s="94"/>
      <c r="WIG5" s="94"/>
      <c r="WIH5" s="94"/>
      <c r="WII5" s="94"/>
      <c r="WIJ5" s="94"/>
      <c r="WIK5" s="94"/>
      <c r="WIL5" s="94"/>
      <c r="WIM5" s="94"/>
      <c r="WIN5" s="94"/>
      <c r="WIO5" s="94"/>
      <c r="WIP5" s="94"/>
      <c r="WIQ5" s="94"/>
      <c r="WIR5" s="94"/>
      <c r="WIS5" s="94"/>
      <c r="WIT5" s="94"/>
      <c r="WIU5" s="94"/>
      <c r="WIV5" s="94"/>
      <c r="WIW5" s="94"/>
      <c r="WIX5" s="94"/>
      <c r="WIY5" s="94"/>
      <c r="WIZ5" s="94"/>
      <c r="WJA5" s="94"/>
      <c r="WJB5" s="94"/>
      <c r="WJC5" s="94"/>
      <c r="WJD5" s="94"/>
      <c r="WJE5" s="94"/>
      <c r="WJF5" s="94"/>
      <c r="WJG5" s="94"/>
      <c r="WJH5" s="94"/>
      <c r="WJI5" s="94"/>
      <c r="WJJ5" s="94"/>
      <c r="WJK5" s="94"/>
      <c r="WJL5" s="94"/>
      <c r="WJM5" s="94"/>
      <c r="WJN5" s="94"/>
      <c r="WJO5" s="94"/>
      <c r="WJP5" s="94"/>
      <c r="WJQ5" s="94"/>
      <c r="WJR5" s="94"/>
      <c r="WJS5" s="94"/>
      <c r="WJT5" s="94"/>
      <c r="WJU5" s="94"/>
      <c r="WJV5" s="94"/>
      <c r="WJW5" s="94"/>
      <c r="WJX5" s="94"/>
      <c r="WJY5" s="94"/>
      <c r="WJZ5" s="94"/>
      <c r="WKA5" s="94"/>
      <c r="WKB5" s="94"/>
      <c r="WKC5" s="94"/>
      <c r="WKD5" s="94"/>
      <c r="WKE5" s="94"/>
      <c r="WKF5" s="94"/>
      <c r="WKG5" s="94"/>
      <c r="WKH5" s="94"/>
      <c r="WKI5" s="94"/>
      <c r="WKJ5" s="94"/>
      <c r="WKK5" s="94"/>
      <c r="WKL5" s="94"/>
      <c r="WKM5" s="94"/>
      <c r="WKN5" s="94"/>
      <c r="WKO5" s="94"/>
      <c r="WKP5" s="94"/>
      <c r="WKQ5" s="94"/>
      <c r="WKR5" s="94"/>
      <c r="WKS5" s="94"/>
      <c r="WKT5" s="94"/>
      <c r="WKU5" s="94"/>
      <c r="WKV5" s="94"/>
      <c r="WKW5" s="94"/>
      <c r="WKX5" s="94"/>
      <c r="WKY5" s="94"/>
      <c r="WKZ5" s="94"/>
      <c r="WLA5" s="94"/>
      <c r="WLB5" s="94"/>
      <c r="WLC5" s="94"/>
      <c r="WLD5" s="94"/>
      <c r="WLE5" s="94"/>
      <c r="WLF5" s="94"/>
      <c r="WLG5" s="94"/>
      <c r="WLH5" s="94"/>
      <c r="WLI5" s="94"/>
      <c r="WLJ5" s="94"/>
      <c r="WLK5" s="94"/>
      <c r="WLL5" s="94"/>
      <c r="WLM5" s="94"/>
      <c r="WLN5" s="94"/>
      <c r="WLO5" s="94"/>
      <c r="WLP5" s="94"/>
      <c r="WLQ5" s="94"/>
      <c r="WLR5" s="94"/>
      <c r="WLS5" s="94"/>
      <c r="WLT5" s="94"/>
      <c r="WLU5" s="94"/>
      <c r="WLV5" s="94"/>
      <c r="WLW5" s="94"/>
      <c r="WLX5" s="94"/>
      <c r="WLY5" s="94"/>
      <c r="WLZ5" s="94"/>
      <c r="WMA5" s="94"/>
      <c r="WMB5" s="94"/>
      <c r="WMC5" s="94"/>
      <c r="WMD5" s="94"/>
      <c r="WME5" s="94"/>
      <c r="WMF5" s="94"/>
      <c r="WMG5" s="94"/>
      <c r="WMH5" s="94"/>
      <c r="WMI5" s="94"/>
      <c r="WMJ5" s="94"/>
      <c r="WMK5" s="94"/>
      <c r="WML5" s="94"/>
      <c r="WMM5" s="94"/>
      <c r="WMN5" s="94"/>
      <c r="WMO5" s="94"/>
      <c r="WMP5" s="94"/>
      <c r="WMQ5" s="94"/>
      <c r="WMR5" s="94"/>
      <c r="WMS5" s="94"/>
      <c r="WMT5" s="94"/>
      <c r="WMU5" s="94"/>
      <c r="WMV5" s="94"/>
      <c r="WMW5" s="94"/>
      <c r="WMX5" s="94"/>
      <c r="WMY5" s="94"/>
      <c r="WMZ5" s="94"/>
      <c r="WNA5" s="94"/>
      <c r="WNB5" s="94"/>
      <c r="WNC5" s="94"/>
      <c r="WND5" s="94"/>
      <c r="WNE5" s="94"/>
      <c r="WNF5" s="94"/>
      <c r="WNG5" s="94"/>
      <c r="WNH5" s="94"/>
      <c r="WNI5" s="94"/>
      <c r="WNJ5" s="94"/>
      <c r="WNK5" s="94"/>
      <c r="WNL5" s="94"/>
      <c r="WNM5" s="94"/>
      <c r="WNN5" s="94"/>
      <c r="WNO5" s="94"/>
      <c r="WNP5" s="94"/>
      <c r="WNQ5" s="94"/>
      <c r="WNR5" s="94"/>
      <c r="WNS5" s="94"/>
      <c r="WNT5" s="94"/>
      <c r="WNU5" s="94"/>
      <c r="WNV5" s="94"/>
      <c r="WNW5" s="94"/>
      <c r="WNX5" s="94"/>
      <c r="WNY5" s="94"/>
      <c r="WNZ5" s="94"/>
      <c r="WOA5" s="94"/>
      <c r="WOB5" s="94"/>
      <c r="WOC5" s="94"/>
      <c r="WOD5" s="94"/>
      <c r="WOE5" s="94"/>
      <c r="WOF5" s="94"/>
      <c r="WOG5" s="94"/>
      <c r="WOH5" s="94"/>
      <c r="WOI5" s="94"/>
      <c r="WOJ5" s="94"/>
      <c r="WOK5" s="94"/>
      <c r="WOL5" s="94"/>
      <c r="WOM5" s="94"/>
      <c r="WON5" s="94"/>
      <c r="WOO5" s="94"/>
      <c r="WOP5" s="94"/>
      <c r="WOQ5" s="94"/>
      <c r="WOR5" s="94"/>
      <c r="WOS5" s="94"/>
      <c r="WOT5" s="94"/>
      <c r="WOU5" s="94"/>
      <c r="WOV5" s="94"/>
      <c r="WOW5" s="94"/>
      <c r="WOX5" s="94"/>
      <c r="WOY5" s="94"/>
      <c r="WOZ5" s="94"/>
      <c r="WPA5" s="94"/>
      <c r="WPB5" s="94"/>
      <c r="WPC5" s="94"/>
      <c r="WPD5" s="94"/>
      <c r="WPE5" s="94"/>
      <c r="WPF5" s="94"/>
      <c r="WPG5" s="94"/>
      <c r="WPH5" s="94"/>
      <c r="WPI5" s="94"/>
      <c r="WPJ5" s="94"/>
      <c r="WPK5" s="94"/>
      <c r="WPL5" s="94"/>
      <c r="WPM5" s="94"/>
      <c r="WPN5" s="94"/>
      <c r="WPO5" s="94"/>
      <c r="WPP5" s="94"/>
      <c r="WPQ5" s="94"/>
      <c r="WPR5" s="94"/>
      <c r="WPS5" s="94"/>
      <c r="WPT5" s="94"/>
      <c r="WPU5" s="94"/>
      <c r="WPV5" s="94"/>
      <c r="WPW5" s="94"/>
      <c r="WPX5" s="94"/>
      <c r="WPY5" s="94"/>
      <c r="WPZ5" s="94"/>
      <c r="WQA5" s="94"/>
      <c r="WQB5" s="94"/>
      <c r="WQC5" s="94"/>
      <c r="WQD5" s="94"/>
      <c r="WQE5" s="94"/>
      <c r="WQF5" s="94"/>
      <c r="WQG5" s="94"/>
      <c r="WQH5" s="94"/>
      <c r="WQI5" s="94"/>
      <c r="WQJ5" s="94"/>
      <c r="WQK5" s="94"/>
      <c r="WQL5" s="94"/>
      <c r="WQM5" s="94"/>
      <c r="WQN5" s="94"/>
      <c r="WQO5" s="94"/>
      <c r="WQP5" s="94"/>
      <c r="WQQ5" s="94"/>
      <c r="WQR5" s="94"/>
      <c r="WQS5" s="94"/>
      <c r="WQT5" s="94"/>
      <c r="WQU5" s="94"/>
      <c r="WQV5" s="94"/>
      <c r="WQW5" s="94"/>
      <c r="WQX5" s="94"/>
      <c r="WQY5" s="94"/>
      <c r="WQZ5" s="94"/>
      <c r="WRA5" s="94"/>
      <c r="WRB5" s="94"/>
      <c r="WRC5" s="94"/>
      <c r="WRD5" s="94"/>
      <c r="WRE5" s="94"/>
      <c r="WRF5" s="94"/>
      <c r="WRG5" s="94"/>
      <c r="WRH5" s="94"/>
      <c r="WRI5" s="94"/>
      <c r="WRJ5" s="94"/>
      <c r="WRK5" s="94"/>
      <c r="WRL5" s="94"/>
      <c r="WRM5" s="94"/>
      <c r="WRN5" s="94"/>
      <c r="WRO5" s="94"/>
      <c r="WRP5" s="94"/>
      <c r="WRQ5" s="94"/>
      <c r="WRR5" s="94"/>
      <c r="WRS5" s="94"/>
      <c r="WRT5" s="94"/>
      <c r="WRU5" s="94"/>
      <c r="WRV5" s="94"/>
      <c r="WRW5" s="94"/>
      <c r="WRX5" s="94"/>
      <c r="WRY5" s="94"/>
      <c r="WRZ5" s="94"/>
      <c r="WSA5" s="94"/>
      <c r="WSB5" s="94"/>
      <c r="WSC5" s="94"/>
      <c r="WSD5" s="94"/>
      <c r="WSE5" s="94"/>
      <c r="WSF5" s="94"/>
      <c r="WSG5" s="94"/>
      <c r="WSH5" s="94"/>
      <c r="WSI5" s="94"/>
      <c r="WSJ5" s="94"/>
      <c r="WSK5" s="94"/>
      <c r="WSL5" s="94"/>
      <c r="WSM5" s="94"/>
      <c r="WSN5" s="94"/>
      <c r="WSO5" s="94"/>
      <c r="WSP5" s="94"/>
      <c r="WSQ5" s="94"/>
      <c r="WSR5" s="94"/>
      <c r="WSS5" s="94"/>
      <c r="WST5" s="94"/>
      <c r="WSU5" s="94"/>
      <c r="WSV5" s="94"/>
      <c r="WSW5" s="94"/>
      <c r="WSX5" s="94"/>
      <c r="WSY5" s="94"/>
      <c r="WSZ5" s="94"/>
      <c r="WTA5" s="94"/>
      <c r="WTB5" s="94"/>
      <c r="WTC5" s="94"/>
      <c r="WTD5" s="94"/>
      <c r="WTE5" s="94"/>
      <c r="WTF5" s="94"/>
      <c r="WTG5" s="94"/>
      <c r="WTH5" s="94"/>
      <c r="WTI5" s="94"/>
      <c r="WTJ5" s="94"/>
      <c r="WTK5" s="94"/>
      <c r="WTL5" s="94"/>
      <c r="WTM5" s="94"/>
      <c r="WTN5" s="94"/>
      <c r="WTO5" s="94"/>
      <c r="WTP5" s="94"/>
      <c r="WTQ5" s="94"/>
      <c r="WTR5" s="94"/>
      <c r="WTS5" s="94"/>
      <c r="WTT5" s="94"/>
      <c r="WTU5" s="94"/>
      <c r="WTV5" s="94"/>
      <c r="WTW5" s="94"/>
      <c r="WTX5" s="94"/>
      <c r="WTY5" s="94"/>
      <c r="WTZ5" s="94"/>
      <c r="WUA5" s="94"/>
      <c r="WUB5" s="94"/>
      <c r="WUC5" s="94"/>
      <c r="WUD5" s="94"/>
      <c r="WUE5" s="94"/>
      <c r="WUF5" s="94"/>
      <c r="WUG5" s="94"/>
      <c r="WUH5" s="94"/>
      <c r="WUI5" s="94"/>
      <c r="WUJ5" s="94"/>
      <c r="WUK5" s="94"/>
      <c r="WUL5" s="94"/>
      <c r="WUM5" s="94"/>
      <c r="WUN5" s="94"/>
      <c r="WUO5" s="94"/>
      <c r="WUP5" s="94"/>
      <c r="WUQ5" s="94"/>
      <c r="WUR5" s="94"/>
      <c r="WUS5" s="94"/>
      <c r="WUT5" s="94"/>
      <c r="WUU5" s="94"/>
      <c r="WUV5" s="94"/>
      <c r="WUW5" s="94"/>
      <c r="WUX5" s="94"/>
      <c r="WUY5" s="94"/>
      <c r="WUZ5" s="94"/>
      <c r="WVA5" s="94"/>
      <c r="WVB5" s="94"/>
      <c r="WVC5" s="94"/>
      <c r="WVD5" s="94"/>
      <c r="WVE5" s="94"/>
      <c r="WVF5" s="94"/>
      <c r="WVG5" s="94"/>
      <c r="WVH5" s="94"/>
      <c r="WVI5" s="94"/>
      <c r="WVJ5" s="94"/>
      <c r="WVK5" s="94"/>
      <c r="WVL5" s="94"/>
      <c r="WVM5" s="94"/>
      <c r="WVN5" s="94"/>
      <c r="WVO5" s="94"/>
      <c r="WVP5" s="94"/>
      <c r="WVQ5" s="94"/>
      <c r="WVR5" s="94"/>
      <c r="WVS5" s="94"/>
      <c r="WVT5" s="94"/>
      <c r="WVU5" s="94"/>
      <c r="WVV5" s="94"/>
      <c r="WVW5" s="94"/>
      <c r="WVX5" s="94"/>
      <c r="WVY5" s="94"/>
      <c r="WVZ5" s="94"/>
      <c r="WWA5" s="94"/>
      <c r="WWB5" s="94"/>
      <c r="WWC5" s="94"/>
      <c r="WWD5" s="94"/>
      <c r="WWE5" s="94"/>
      <c r="WWF5" s="94"/>
      <c r="WWG5" s="94"/>
      <c r="WWH5" s="94"/>
      <c r="WWI5" s="94"/>
      <c r="WWJ5" s="94"/>
      <c r="WWK5" s="94"/>
      <c r="WWL5" s="94"/>
      <c r="WWM5" s="94"/>
      <c r="WWN5" s="94"/>
      <c r="WWO5" s="94"/>
      <c r="WWP5" s="94"/>
      <c r="WWQ5" s="94"/>
      <c r="WWR5" s="94"/>
      <c r="WWS5" s="94"/>
      <c r="WWT5" s="94"/>
      <c r="WWU5" s="94"/>
      <c r="WWV5" s="94"/>
      <c r="WWW5" s="94"/>
      <c r="WWX5" s="94"/>
      <c r="WWY5" s="94"/>
      <c r="WWZ5" s="94"/>
      <c r="WXA5" s="94"/>
      <c r="WXB5" s="94"/>
      <c r="WXC5" s="94"/>
      <c r="WXD5" s="94"/>
      <c r="WXE5" s="94"/>
      <c r="WXF5" s="94"/>
      <c r="WXG5" s="94"/>
      <c r="WXH5" s="94"/>
      <c r="WXI5" s="94"/>
      <c r="WXJ5" s="94"/>
      <c r="WXK5" s="94"/>
      <c r="WXL5" s="94"/>
      <c r="WXM5" s="94"/>
      <c r="WXN5" s="94"/>
      <c r="WXO5" s="94"/>
      <c r="WXP5" s="94"/>
      <c r="WXQ5" s="94"/>
      <c r="WXR5" s="94"/>
      <c r="WXS5" s="94"/>
      <c r="WXT5" s="94"/>
      <c r="WXU5" s="94"/>
      <c r="WXV5" s="94"/>
      <c r="WXW5" s="94"/>
      <c r="WXX5" s="94"/>
      <c r="WXY5" s="94"/>
      <c r="WXZ5" s="94"/>
      <c r="WYA5" s="94"/>
      <c r="WYB5" s="94"/>
      <c r="WYC5" s="94"/>
      <c r="WYD5" s="94"/>
      <c r="WYE5" s="94"/>
      <c r="WYF5" s="94"/>
      <c r="WYG5" s="94"/>
      <c r="WYH5" s="94"/>
      <c r="WYI5" s="94"/>
      <c r="WYJ5" s="94"/>
      <c r="WYK5" s="94"/>
      <c r="WYL5" s="94"/>
      <c r="WYM5" s="94"/>
      <c r="WYN5" s="94"/>
      <c r="WYO5" s="94"/>
      <c r="WYP5" s="94"/>
      <c r="WYQ5" s="94"/>
      <c r="WYR5" s="94"/>
      <c r="WYS5" s="94"/>
      <c r="WYT5" s="94"/>
      <c r="WYU5" s="94"/>
      <c r="WYV5" s="94"/>
      <c r="WYW5" s="94"/>
      <c r="WYX5" s="94"/>
      <c r="WYY5" s="94"/>
      <c r="WYZ5" s="94"/>
      <c r="WZA5" s="94"/>
      <c r="WZB5" s="94"/>
      <c r="WZC5" s="94"/>
      <c r="WZD5" s="94"/>
      <c r="WZE5" s="94"/>
      <c r="WZF5" s="94"/>
      <c r="WZG5" s="94"/>
      <c r="WZH5" s="94"/>
      <c r="WZI5" s="94"/>
      <c r="WZJ5" s="94"/>
      <c r="WZK5" s="94"/>
      <c r="WZL5" s="94"/>
      <c r="WZM5" s="94"/>
      <c r="WZN5" s="94"/>
      <c r="WZO5" s="94"/>
      <c r="WZP5" s="94"/>
      <c r="WZQ5" s="94"/>
      <c r="WZR5" s="94"/>
      <c r="WZS5" s="94"/>
      <c r="WZT5" s="94"/>
      <c r="WZU5" s="94"/>
      <c r="WZV5" s="94"/>
      <c r="WZW5" s="94"/>
      <c r="WZX5" s="94"/>
      <c r="WZY5" s="94"/>
      <c r="WZZ5" s="94"/>
      <c r="XAA5" s="94"/>
      <c r="XAB5" s="94"/>
      <c r="XAC5" s="94"/>
      <c r="XAD5" s="94"/>
      <c r="XAE5" s="94"/>
      <c r="XAF5" s="94"/>
      <c r="XAG5" s="94"/>
      <c r="XAH5" s="94"/>
      <c r="XAI5" s="94"/>
      <c r="XAJ5" s="94"/>
      <c r="XAK5" s="94"/>
      <c r="XAL5" s="94"/>
      <c r="XAM5" s="94"/>
      <c r="XAN5" s="94"/>
      <c r="XAO5" s="94"/>
      <c r="XAP5" s="94"/>
      <c r="XAQ5" s="94"/>
      <c r="XAR5" s="94"/>
      <c r="XAS5" s="94"/>
      <c r="XAT5" s="94"/>
      <c r="XAU5" s="94"/>
      <c r="XAV5" s="94"/>
      <c r="XAW5" s="94"/>
      <c r="XAX5" s="94"/>
      <c r="XAY5" s="94"/>
      <c r="XAZ5" s="94"/>
      <c r="XBA5" s="94"/>
      <c r="XBB5" s="94"/>
      <c r="XBC5" s="94"/>
      <c r="XBD5" s="94"/>
      <c r="XBE5" s="94"/>
      <c r="XBF5" s="94"/>
      <c r="XBG5" s="94"/>
      <c r="XBH5" s="94"/>
      <c r="XBI5" s="94"/>
      <c r="XBJ5" s="94"/>
      <c r="XBK5" s="94"/>
      <c r="XBL5" s="94"/>
      <c r="XBM5" s="94"/>
      <c r="XBN5" s="94"/>
      <c r="XBO5" s="94"/>
      <c r="XBP5" s="94"/>
      <c r="XBQ5" s="94"/>
      <c r="XBR5" s="94"/>
      <c r="XBS5" s="94"/>
      <c r="XBT5" s="94"/>
      <c r="XBU5" s="94"/>
      <c r="XBV5" s="94"/>
      <c r="XBW5" s="94"/>
      <c r="XBX5" s="94"/>
      <c r="XBY5" s="94"/>
      <c r="XBZ5" s="94"/>
      <c r="XCA5" s="94"/>
      <c r="XCB5" s="94"/>
      <c r="XCC5" s="94"/>
      <c r="XCD5" s="94"/>
      <c r="XCE5" s="94"/>
      <c r="XCF5" s="94"/>
      <c r="XCG5" s="94"/>
      <c r="XCH5" s="94"/>
      <c r="XCI5" s="94"/>
      <c r="XCJ5" s="94"/>
      <c r="XCK5" s="94"/>
      <c r="XCL5" s="94"/>
      <c r="XCM5" s="94"/>
      <c r="XCN5" s="94"/>
      <c r="XCO5" s="94"/>
      <c r="XCP5" s="94"/>
      <c r="XCQ5" s="94"/>
      <c r="XCR5" s="94"/>
      <c r="XCS5" s="94"/>
      <c r="XCT5" s="94"/>
      <c r="XCU5" s="94"/>
      <c r="XCV5" s="94"/>
      <c r="XCW5" s="94"/>
      <c r="XCX5" s="94"/>
      <c r="XCY5" s="94"/>
      <c r="XCZ5" s="94"/>
      <c r="XDA5" s="94"/>
      <c r="XDB5" s="94"/>
      <c r="XDC5" s="94"/>
      <c r="XDD5" s="94"/>
      <c r="XDE5" s="94"/>
      <c r="XDF5" s="94"/>
      <c r="XDG5" s="94"/>
      <c r="XDH5" s="94"/>
      <c r="XDI5" s="94"/>
      <c r="XDJ5" s="94"/>
      <c r="XDK5" s="94"/>
      <c r="XDL5" s="94"/>
      <c r="XDM5" s="94"/>
      <c r="XDN5" s="94"/>
      <c r="XDO5" s="94"/>
      <c r="XDP5" s="94"/>
      <c r="XDQ5" s="94"/>
      <c r="XDR5" s="94"/>
      <c r="XDS5" s="94"/>
      <c r="XDT5" s="94"/>
      <c r="XDU5" s="94"/>
      <c r="XDV5" s="94"/>
      <c r="XDW5" s="94"/>
      <c r="XDX5" s="94"/>
      <c r="XDY5" s="94"/>
      <c r="XDZ5" s="94"/>
      <c r="XEA5" s="94"/>
      <c r="XEB5" s="94"/>
      <c r="XEC5" s="94"/>
      <c r="XED5" s="94"/>
      <c r="XEE5" s="94"/>
      <c r="XEF5" s="94"/>
      <c r="XEG5" s="94"/>
      <c r="XEH5" s="94"/>
      <c r="XEI5" s="94"/>
      <c r="XEJ5" s="94"/>
      <c r="XEK5" s="94"/>
      <c r="XEL5" s="94"/>
      <c r="XEM5" s="94"/>
    </row>
    <row r="6" spans="1:16367" s="22" customFormat="1" ht="185" customHeight="1" x14ac:dyDescent="0.2">
      <c r="A6" s="28">
        <v>33</v>
      </c>
      <c r="B6" s="11" t="s">
        <v>168</v>
      </c>
      <c r="C6" s="20" t="s">
        <v>989</v>
      </c>
      <c r="D6" s="21" t="s">
        <v>990</v>
      </c>
      <c r="E6" s="21" t="s">
        <v>324</v>
      </c>
      <c r="F6" s="20" t="s">
        <v>991</v>
      </c>
      <c r="G6" s="11" t="s">
        <v>992</v>
      </c>
      <c r="H6" s="11" t="s">
        <v>993</v>
      </c>
      <c r="I6" s="11" t="s">
        <v>166</v>
      </c>
      <c r="J6" s="11"/>
      <c r="K6" s="11"/>
      <c r="L6" s="11" t="s">
        <v>166</v>
      </c>
      <c r="M6" s="11" t="s">
        <v>166</v>
      </c>
      <c r="N6" s="11" t="s">
        <v>166</v>
      </c>
      <c r="O6" s="11"/>
      <c r="P6" s="11"/>
      <c r="Q6" s="11"/>
      <c r="R6" s="11" t="s">
        <v>994</v>
      </c>
      <c r="S6" s="17" t="s">
        <v>995</v>
      </c>
      <c r="T6" s="11" t="s">
        <v>165</v>
      </c>
      <c r="U6" s="11" t="s">
        <v>326</v>
      </c>
      <c r="V6" s="11" t="s">
        <v>170</v>
      </c>
      <c r="W6" s="11" t="s">
        <v>996</v>
      </c>
      <c r="X6" s="27" t="s">
        <v>691</v>
      </c>
      <c r="Y6" s="27" t="s">
        <v>692</v>
      </c>
      <c r="Z6" s="26" t="s">
        <v>997</v>
      </c>
      <c r="AA6" s="3">
        <v>90</v>
      </c>
      <c r="AB6" s="19" t="s">
        <v>7</v>
      </c>
      <c r="AC6" s="27" t="e">
        <v>#N/A</v>
      </c>
      <c r="AD6" s="27" t="s">
        <v>178</v>
      </c>
      <c r="AE6" s="27" t="s">
        <v>687</v>
      </c>
      <c r="AF6" s="27" t="s">
        <v>688</v>
      </c>
      <c r="AG6" s="27" t="s">
        <v>689</v>
      </c>
      <c r="AH6" s="11" t="s">
        <v>998</v>
      </c>
      <c r="AI6" s="26" t="s">
        <v>999</v>
      </c>
      <c r="AJ6" s="26" t="s">
        <v>1000</v>
      </c>
      <c r="AK6" s="26" t="s">
        <v>1001</v>
      </c>
      <c r="AL6" s="37">
        <v>46022</v>
      </c>
      <c r="AM6" s="24"/>
      <c r="AN6" s="23"/>
      <c r="AO6" s="23"/>
      <c r="AP6" s="23"/>
      <c r="AQ6" s="23"/>
      <c r="AR6" s="23"/>
      <c r="AS6" s="24"/>
      <c r="AT6" s="23"/>
      <c r="AU6" s="23"/>
      <c r="AV6" s="23"/>
      <c r="AW6" s="24"/>
      <c r="AX6" s="23"/>
      <c r="AY6" s="23"/>
      <c r="BC6" s="18" t="s">
        <v>1010</v>
      </c>
      <c r="BD6" s="18" t="s">
        <v>1011</v>
      </c>
      <c r="BE6" s="18">
        <v>1</v>
      </c>
      <c r="BF6" s="18">
        <v>1</v>
      </c>
    </row>
    <row r="7" spans="1:16367" s="22" customFormat="1" ht="185" customHeight="1" x14ac:dyDescent="0.2">
      <c r="A7" s="28">
        <v>32</v>
      </c>
      <c r="B7" s="11" t="s">
        <v>168</v>
      </c>
      <c r="C7" s="20" t="s">
        <v>989</v>
      </c>
      <c r="D7" s="21" t="s">
        <v>990</v>
      </c>
      <c r="E7" s="21" t="s">
        <v>324</v>
      </c>
      <c r="F7" s="20" t="s">
        <v>1002</v>
      </c>
      <c r="G7" s="11" t="s">
        <v>992</v>
      </c>
      <c r="H7" s="11" t="s">
        <v>993</v>
      </c>
      <c r="I7" s="11" t="s">
        <v>166</v>
      </c>
      <c r="J7" s="11"/>
      <c r="K7" s="11"/>
      <c r="L7" s="11"/>
      <c r="M7" s="11"/>
      <c r="N7" s="11" t="s">
        <v>166</v>
      </c>
      <c r="O7" s="11"/>
      <c r="P7" s="11"/>
      <c r="Q7" s="11" t="s">
        <v>166</v>
      </c>
      <c r="R7" s="11" t="s">
        <v>994</v>
      </c>
      <c r="S7" s="17" t="s">
        <v>1003</v>
      </c>
      <c r="T7" s="11" t="s">
        <v>177</v>
      </c>
      <c r="U7" s="11" t="s">
        <v>1004</v>
      </c>
      <c r="V7" s="11" t="s">
        <v>165</v>
      </c>
      <c r="W7" s="11" t="s">
        <v>1005</v>
      </c>
      <c r="X7" s="27" t="s">
        <v>708</v>
      </c>
      <c r="Y7" s="27" t="s">
        <v>692</v>
      </c>
      <c r="Z7" s="26" t="s">
        <v>1006</v>
      </c>
      <c r="AA7" s="3">
        <v>80</v>
      </c>
      <c r="AB7" s="19" t="s">
        <v>0</v>
      </c>
      <c r="AC7" s="27" t="e">
        <v>#N/A</v>
      </c>
      <c r="AD7" s="27" t="s">
        <v>178</v>
      </c>
      <c r="AE7" s="27" t="s">
        <v>706</v>
      </c>
      <c r="AF7" s="27" t="s">
        <v>686</v>
      </c>
      <c r="AG7" s="27" t="s">
        <v>696</v>
      </c>
      <c r="AH7" s="11" t="s">
        <v>180</v>
      </c>
      <c r="AI7" s="26" t="s">
        <v>1007</v>
      </c>
      <c r="AJ7" s="26" t="s">
        <v>1008</v>
      </c>
      <c r="AK7" s="26" t="s">
        <v>1009</v>
      </c>
      <c r="AL7" s="37">
        <v>46022</v>
      </c>
      <c r="AM7" s="24"/>
      <c r="AN7" s="23"/>
      <c r="AO7" s="23"/>
      <c r="AP7" s="23"/>
      <c r="AQ7" s="23"/>
      <c r="AR7" s="23"/>
      <c r="AS7" s="24"/>
      <c r="AT7" s="23"/>
      <c r="AU7" s="23"/>
      <c r="AV7" s="23"/>
      <c r="AW7" s="24"/>
      <c r="AX7" s="23"/>
      <c r="AY7" s="23"/>
      <c r="BC7" s="18" t="s">
        <v>1012</v>
      </c>
      <c r="BD7" s="18" t="s">
        <v>1010</v>
      </c>
      <c r="BE7" s="18">
        <v>4</v>
      </c>
      <c r="BF7" s="18">
        <v>2</v>
      </c>
    </row>
    <row r="8" spans="1:16367" s="22" customFormat="1" ht="237" customHeight="1" x14ac:dyDescent="0.2">
      <c r="A8" s="118">
        <v>6</v>
      </c>
      <c r="B8" s="11" t="s">
        <v>583</v>
      </c>
      <c r="C8" s="20" t="s">
        <v>1157</v>
      </c>
      <c r="D8" s="21" t="s">
        <v>1158</v>
      </c>
      <c r="E8" s="11" t="s">
        <v>1159</v>
      </c>
      <c r="F8" s="20" t="s">
        <v>1160</v>
      </c>
      <c r="G8" s="11" t="s">
        <v>286</v>
      </c>
      <c r="H8" s="11" t="s">
        <v>1161</v>
      </c>
      <c r="I8" s="11" t="s">
        <v>166</v>
      </c>
      <c r="J8" s="11"/>
      <c r="K8" s="11"/>
      <c r="L8" s="11" t="s">
        <v>166</v>
      </c>
      <c r="M8" s="11" t="s">
        <v>166</v>
      </c>
      <c r="N8" s="11" t="s">
        <v>166</v>
      </c>
      <c r="O8" s="11"/>
      <c r="P8" s="11"/>
      <c r="Q8" s="11"/>
      <c r="R8" s="11" t="s">
        <v>221</v>
      </c>
      <c r="S8" s="17" t="s">
        <v>1162</v>
      </c>
      <c r="T8" s="11" t="s">
        <v>170</v>
      </c>
      <c r="U8" s="11" t="s">
        <v>1163</v>
      </c>
      <c r="V8" s="11" t="s">
        <v>170</v>
      </c>
      <c r="W8" s="11" t="s">
        <v>1164</v>
      </c>
      <c r="X8" s="27" t="s">
        <v>707</v>
      </c>
      <c r="Y8" s="27" t="s">
        <v>692</v>
      </c>
      <c r="Z8" s="26" t="s">
        <v>1165</v>
      </c>
      <c r="AA8" s="3">
        <v>80</v>
      </c>
      <c r="AB8" s="19" t="s">
        <v>0</v>
      </c>
      <c r="AC8" s="27" t="s">
        <v>1064</v>
      </c>
      <c r="AD8" s="27" t="s">
        <v>1064</v>
      </c>
      <c r="AE8" s="27" t="s">
        <v>699</v>
      </c>
      <c r="AF8" s="27" t="s">
        <v>686</v>
      </c>
      <c r="AG8" s="27" t="s">
        <v>696</v>
      </c>
      <c r="AH8" s="11" t="s">
        <v>180</v>
      </c>
      <c r="AI8" s="26" t="s">
        <v>1166</v>
      </c>
      <c r="AJ8" s="26" t="s">
        <v>1167</v>
      </c>
      <c r="AK8" s="26" t="s">
        <v>1168</v>
      </c>
      <c r="AL8" s="37">
        <v>46356</v>
      </c>
      <c r="AM8" s="24"/>
      <c r="AN8" s="23"/>
      <c r="AO8" s="23"/>
      <c r="AP8" s="23"/>
      <c r="AQ8" s="23"/>
      <c r="AR8" s="23"/>
      <c r="AS8" s="24"/>
      <c r="AT8" s="23"/>
      <c r="AU8" s="23"/>
      <c r="AV8" s="23"/>
      <c r="AW8" s="24"/>
      <c r="AX8" s="23"/>
      <c r="AY8" s="23"/>
      <c r="BC8" s="18" t="str">
        <f t="shared" ref="BC8:BC13" si="0">MID(T8,1,1)</f>
        <v>4</v>
      </c>
      <c r="BD8" s="18" t="str">
        <f t="shared" ref="BD8:BD13" si="1">MID(V8,1,1)</f>
        <v>4</v>
      </c>
      <c r="BE8" s="18" t="str">
        <f>IF(E8=[5]Base!$B$4,[5]Mapa!BC5,(IF(AB8=[5]Base!G$34,[5]Mapa!BC5-2,IF([5]Mapa!AB5=[5]Base!$G$35,[5]Mapa!BC5-1,IF([5]Mapa!AB5=[5]Base!$G$36,[5]Mapa!BC5,1)))))</f>
        <v>3</v>
      </c>
      <c r="BF8" s="18" t="str">
        <f>(IF(E8=[5]Base!$G$34,[5]Mapa!BD5-2,IF([5]Mapa!AB5=[5]Base!$G$35,[5]Mapa!BD5-1,IF([5]Mapa!AB5=[5]Base!$G$36,[5]Mapa!BD5,1))))</f>
        <v>3</v>
      </c>
    </row>
    <row r="9" spans="1:16367" s="22" customFormat="1" ht="237" customHeight="1" x14ac:dyDescent="0.2">
      <c r="A9" s="118">
        <v>5</v>
      </c>
      <c r="B9" s="11" t="s">
        <v>583</v>
      </c>
      <c r="C9" s="20" t="s">
        <v>1157</v>
      </c>
      <c r="D9" s="21" t="s">
        <v>1169</v>
      </c>
      <c r="E9" s="11" t="s">
        <v>1159</v>
      </c>
      <c r="F9" s="20" t="s">
        <v>1170</v>
      </c>
      <c r="G9" s="11" t="s">
        <v>286</v>
      </c>
      <c r="H9" s="11" t="s">
        <v>1171</v>
      </c>
      <c r="I9" s="11"/>
      <c r="J9" s="11"/>
      <c r="K9" s="11"/>
      <c r="L9" s="11" t="s">
        <v>166</v>
      </c>
      <c r="M9" s="11"/>
      <c r="N9" s="11"/>
      <c r="O9" s="11"/>
      <c r="P9" s="11" t="s">
        <v>166</v>
      </c>
      <c r="Q9" s="11" t="s">
        <v>166</v>
      </c>
      <c r="R9" s="11" t="s">
        <v>1172</v>
      </c>
      <c r="S9" s="17" t="s">
        <v>1173</v>
      </c>
      <c r="T9" s="11" t="s">
        <v>170</v>
      </c>
      <c r="U9" s="11" t="s">
        <v>1163</v>
      </c>
      <c r="V9" s="11" t="s">
        <v>165</v>
      </c>
      <c r="W9" s="11" t="s">
        <v>1174</v>
      </c>
      <c r="X9" s="27" t="s">
        <v>710</v>
      </c>
      <c r="Y9" s="27" t="s">
        <v>692</v>
      </c>
      <c r="Z9" s="26" t="s">
        <v>1175</v>
      </c>
      <c r="AA9" s="3">
        <v>90</v>
      </c>
      <c r="AB9" s="19" t="s">
        <v>7</v>
      </c>
      <c r="AC9" s="27" t="s">
        <v>701</v>
      </c>
      <c r="AD9" s="27" t="s">
        <v>178</v>
      </c>
      <c r="AE9" s="27" t="s">
        <v>702</v>
      </c>
      <c r="AF9" s="27" t="s">
        <v>688</v>
      </c>
      <c r="AG9" s="27" t="s">
        <v>689</v>
      </c>
      <c r="AH9" s="11" t="s">
        <v>180</v>
      </c>
      <c r="AI9" s="26" t="s">
        <v>1176</v>
      </c>
      <c r="AJ9" s="26" t="s">
        <v>1177</v>
      </c>
      <c r="AK9" s="26" t="s">
        <v>1178</v>
      </c>
      <c r="AL9" s="37">
        <v>46356</v>
      </c>
      <c r="AM9" s="24"/>
      <c r="AN9" s="23"/>
      <c r="AO9" s="23"/>
      <c r="AP9" s="23"/>
      <c r="AQ9" s="23"/>
      <c r="AR9" s="23"/>
      <c r="AS9" s="24"/>
      <c r="AT9" s="23"/>
      <c r="AU9" s="23"/>
      <c r="AV9" s="23"/>
      <c r="AW9" s="24"/>
      <c r="AX9" s="23"/>
      <c r="AY9" s="23"/>
      <c r="BC9" s="18" t="str">
        <f t="shared" si="0"/>
        <v>4</v>
      </c>
      <c r="BD9" s="18" t="str">
        <f t="shared" si="1"/>
        <v>3</v>
      </c>
      <c r="BE9" s="18">
        <f>IF(E9=[5]Base!$B$4,[5]Mapa!BC6,(IF(AB9=[5]Base!G$34,[5]Mapa!BC6-2,IF([5]Mapa!AB6=[5]Base!$G$35,[5]Mapa!BC6-1,IF([5]Mapa!AB6=[5]Base!$G$36,[5]Mapa!BC6,1)))))</f>
        <v>2</v>
      </c>
      <c r="BF9" s="18">
        <f>(IF(E9=[5]Base!$G$34,[5]Mapa!BD6-2,IF([5]Mapa!AB6=[5]Base!$G$35,[5]Mapa!BD6-1,IF([5]Mapa!AB6=[5]Base!$G$36,[5]Mapa!BD6,1))))</f>
        <v>3</v>
      </c>
    </row>
    <row r="10" spans="1:16367" s="22" customFormat="1" ht="237" customHeight="1" x14ac:dyDescent="0.2">
      <c r="A10" s="118">
        <v>4</v>
      </c>
      <c r="B10" s="11" t="s">
        <v>583</v>
      </c>
      <c r="C10" s="20" t="s">
        <v>1157</v>
      </c>
      <c r="D10" s="21" t="s">
        <v>1179</v>
      </c>
      <c r="E10" s="11" t="s">
        <v>1159</v>
      </c>
      <c r="F10" s="20" t="s">
        <v>1180</v>
      </c>
      <c r="G10" s="11" t="s">
        <v>286</v>
      </c>
      <c r="H10" s="11" t="s">
        <v>1171</v>
      </c>
      <c r="I10" s="11" t="s">
        <v>166</v>
      </c>
      <c r="J10" s="11"/>
      <c r="K10" s="11"/>
      <c r="L10" s="11" t="s">
        <v>166</v>
      </c>
      <c r="M10" s="11" t="s">
        <v>166</v>
      </c>
      <c r="N10" s="11" t="s">
        <v>166</v>
      </c>
      <c r="O10" s="11" t="s">
        <v>166</v>
      </c>
      <c r="P10" s="11"/>
      <c r="Q10" s="11"/>
      <c r="R10" s="11" t="s">
        <v>1181</v>
      </c>
      <c r="S10" s="17" t="s">
        <v>1182</v>
      </c>
      <c r="T10" s="11" t="s">
        <v>170</v>
      </c>
      <c r="U10" s="11" t="s">
        <v>1163</v>
      </c>
      <c r="V10" s="11" t="s">
        <v>313</v>
      </c>
      <c r="W10" s="11" t="s">
        <v>346</v>
      </c>
      <c r="X10" s="27" t="s">
        <v>700</v>
      </c>
      <c r="Y10" s="27" t="s">
        <v>686</v>
      </c>
      <c r="Z10" s="26" t="s">
        <v>1183</v>
      </c>
      <c r="AA10" s="3">
        <v>90</v>
      </c>
      <c r="AB10" s="19" t="s">
        <v>7</v>
      </c>
      <c r="AC10" s="27" t="s">
        <v>701</v>
      </c>
      <c r="AD10" s="27" t="s">
        <v>178</v>
      </c>
      <c r="AE10" s="27" t="s">
        <v>702</v>
      </c>
      <c r="AF10" s="27" t="s">
        <v>688</v>
      </c>
      <c r="AG10" s="27" t="s">
        <v>689</v>
      </c>
      <c r="AH10" s="11" t="s">
        <v>180</v>
      </c>
      <c r="AI10" s="26" t="s">
        <v>1183</v>
      </c>
      <c r="AJ10" s="26" t="s">
        <v>1184</v>
      </c>
      <c r="AK10" s="26" t="s">
        <v>1185</v>
      </c>
      <c r="AL10" s="37">
        <v>46356</v>
      </c>
      <c r="AM10" s="24"/>
      <c r="AN10" s="23"/>
      <c r="AO10" s="23"/>
      <c r="AP10" s="23"/>
      <c r="AQ10" s="23"/>
      <c r="AR10" s="23"/>
      <c r="AS10" s="24"/>
      <c r="AT10" s="23"/>
      <c r="AU10" s="23"/>
      <c r="AV10" s="23"/>
      <c r="AW10" s="24"/>
      <c r="AX10" s="23"/>
      <c r="AY10" s="23"/>
      <c r="BC10" s="18" t="str">
        <f t="shared" si="0"/>
        <v>4</v>
      </c>
      <c r="BD10" s="18" t="str">
        <f t="shared" si="1"/>
        <v>1</v>
      </c>
      <c r="BE10" s="18">
        <f>IF(E10=[5]Base!$B$4,[5]Mapa!BC7,(IF(AB10=[5]Base!G$34,[5]Mapa!BC7-2,IF([5]Mapa!AB7=[5]Base!$G$35,[5]Mapa!BC7-1,IF([5]Mapa!AB7=[5]Base!$G$36,[5]Mapa!BC7,1)))))</f>
        <v>2</v>
      </c>
      <c r="BF10" s="18" t="str">
        <f>(IF(E10=[5]Base!$G$34,[5]Mapa!BD7-2,IF([5]Mapa!AB7=[5]Base!$G$35,[5]Mapa!BD7-1,IF([5]Mapa!AB7=[5]Base!$G$36,[5]Mapa!BD7,1))))</f>
        <v>3</v>
      </c>
    </row>
    <row r="11" spans="1:16367" s="22" customFormat="1" ht="237" customHeight="1" x14ac:dyDescent="0.2">
      <c r="A11" s="118">
        <v>3</v>
      </c>
      <c r="B11" s="11" t="s">
        <v>583</v>
      </c>
      <c r="C11" s="20" t="s">
        <v>1157</v>
      </c>
      <c r="D11" s="21" t="s">
        <v>1186</v>
      </c>
      <c r="E11" s="11" t="s">
        <v>1159</v>
      </c>
      <c r="F11" s="20" t="s">
        <v>1187</v>
      </c>
      <c r="G11" s="11" t="s">
        <v>286</v>
      </c>
      <c r="H11" s="11" t="s">
        <v>1171</v>
      </c>
      <c r="I11" s="11" t="s">
        <v>166</v>
      </c>
      <c r="J11" s="11"/>
      <c r="K11" s="11"/>
      <c r="L11" s="11" t="s">
        <v>166</v>
      </c>
      <c r="M11" s="11" t="s">
        <v>166</v>
      </c>
      <c r="N11" s="11" t="s">
        <v>166</v>
      </c>
      <c r="O11" s="11"/>
      <c r="P11" s="11" t="s">
        <v>166</v>
      </c>
      <c r="Q11" s="11" t="s">
        <v>166</v>
      </c>
      <c r="R11" s="11" t="s">
        <v>1188</v>
      </c>
      <c r="S11" s="17" t="s">
        <v>1189</v>
      </c>
      <c r="T11" s="11" t="s">
        <v>170</v>
      </c>
      <c r="U11" s="11" t="s">
        <v>1163</v>
      </c>
      <c r="V11" s="11" t="s">
        <v>165</v>
      </c>
      <c r="W11" s="11" t="s">
        <v>359</v>
      </c>
      <c r="X11" s="27" t="s">
        <v>710</v>
      </c>
      <c r="Y11" s="27" t="s">
        <v>692</v>
      </c>
      <c r="Z11" s="26" t="s">
        <v>1190</v>
      </c>
      <c r="AA11" s="3">
        <v>95</v>
      </c>
      <c r="AB11" s="19" t="s">
        <v>7</v>
      </c>
      <c r="AC11" s="27" t="s">
        <v>701</v>
      </c>
      <c r="AD11" s="27" t="s">
        <v>178</v>
      </c>
      <c r="AE11" s="27" t="s">
        <v>702</v>
      </c>
      <c r="AF11" s="27" t="s">
        <v>688</v>
      </c>
      <c r="AG11" s="27" t="s">
        <v>689</v>
      </c>
      <c r="AH11" s="11" t="s">
        <v>180</v>
      </c>
      <c r="AI11" s="26" t="s">
        <v>1190</v>
      </c>
      <c r="AJ11" s="26" t="s">
        <v>1191</v>
      </c>
      <c r="AK11" s="26" t="s">
        <v>1192</v>
      </c>
      <c r="AL11" s="37">
        <v>46356</v>
      </c>
      <c r="AM11" s="24"/>
      <c r="AN11" s="23"/>
      <c r="AO11" s="23"/>
      <c r="AP11" s="23"/>
      <c r="AQ11" s="23"/>
      <c r="AR11" s="23"/>
      <c r="AS11" s="24"/>
      <c r="AT11" s="23"/>
      <c r="AU11" s="23"/>
      <c r="AV11" s="23"/>
      <c r="AW11" s="24"/>
      <c r="AX11" s="23"/>
      <c r="AY11" s="23"/>
      <c r="BC11" s="18" t="str">
        <f t="shared" si="0"/>
        <v>4</v>
      </c>
      <c r="BD11" s="18" t="str">
        <f t="shared" si="1"/>
        <v>3</v>
      </c>
      <c r="BE11" s="18">
        <f>IF(E11=[5]Base!$B$4,[5]Mapa!BC8,(IF(AB11=[5]Base!G$34,[5]Mapa!BC8-2,IF([5]Mapa!AB8=[5]Base!$G$35,[5]Mapa!BC8-1,IF([5]Mapa!AB8=[5]Base!$G$36,[5]Mapa!BC8,1)))))</f>
        <v>1</v>
      </c>
      <c r="BF11" s="18">
        <f>(IF(E11=[5]Base!$G$34,[5]Mapa!BD8-2,IF([5]Mapa!AB8=[5]Base!$G$35,[5]Mapa!BD8-1,IF([5]Mapa!AB8=[5]Base!$G$36,[5]Mapa!BD8,1))))</f>
        <v>1</v>
      </c>
    </row>
    <row r="12" spans="1:16367" s="22" customFormat="1" ht="237" customHeight="1" x14ac:dyDescent="0.2">
      <c r="A12" s="118">
        <v>2</v>
      </c>
      <c r="B12" s="11" t="s">
        <v>583</v>
      </c>
      <c r="C12" s="20" t="s">
        <v>1157</v>
      </c>
      <c r="D12" s="21" t="s">
        <v>1193</v>
      </c>
      <c r="E12" s="11" t="s">
        <v>1159</v>
      </c>
      <c r="F12" s="20" t="s">
        <v>1194</v>
      </c>
      <c r="G12" s="11" t="s">
        <v>286</v>
      </c>
      <c r="H12" s="11" t="s">
        <v>1171</v>
      </c>
      <c r="I12" s="11"/>
      <c r="J12" s="11"/>
      <c r="K12" s="11"/>
      <c r="L12" s="11" t="s">
        <v>166</v>
      </c>
      <c r="M12" s="11"/>
      <c r="N12" s="11"/>
      <c r="O12" s="11"/>
      <c r="P12" s="11" t="s">
        <v>166</v>
      </c>
      <c r="Q12" s="11"/>
      <c r="R12" s="11" t="s">
        <v>173</v>
      </c>
      <c r="S12" s="17" t="s">
        <v>1195</v>
      </c>
      <c r="T12" s="11" t="s">
        <v>170</v>
      </c>
      <c r="U12" s="11" t="s">
        <v>1163</v>
      </c>
      <c r="V12" s="11" t="s">
        <v>172</v>
      </c>
      <c r="W12" s="11" t="s">
        <v>304</v>
      </c>
      <c r="X12" s="27" t="s">
        <v>706</v>
      </c>
      <c r="Y12" s="27" t="s">
        <v>686</v>
      </c>
      <c r="Z12" s="26" t="s">
        <v>1196</v>
      </c>
      <c r="AA12" s="3">
        <v>90</v>
      </c>
      <c r="AB12" s="19" t="s">
        <v>7</v>
      </c>
      <c r="AC12" s="27" t="s">
        <v>701</v>
      </c>
      <c r="AD12" s="27" t="s">
        <v>178</v>
      </c>
      <c r="AE12" s="27" t="s">
        <v>702</v>
      </c>
      <c r="AF12" s="27" t="s">
        <v>688</v>
      </c>
      <c r="AG12" s="27" t="s">
        <v>689</v>
      </c>
      <c r="AH12" s="11" t="s">
        <v>180</v>
      </c>
      <c r="AI12" s="26" t="s">
        <v>1196</v>
      </c>
      <c r="AJ12" s="26" t="s">
        <v>1197</v>
      </c>
      <c r="AK12" s="26" t="s">
        <v>1198</v>
      </c>
      <c r="AL12" s="37">
        <v>46356</v>
      </c>
      <c r="AM12" s="24"/>
      <c r="AN12" s="23"/>
      <c r="AO12" s="23"/>
      <c r="AP12" s="23"/>
      <c r="AQ12" s="23"/>
      <c r="AR12" s="23"/>
      <c r="AS12" s="24"/>
      <c r="AT12" s="23"/>
      <c r="AU12" s="23"/>
      <c r="AV12" s="23"/>
      <c r="AW12" s="24"/>
      <c r="AX12" s="23"/>
      <c r="AY12" s="23"/>
      <c r="BC12" s="18" t="str">
        <f t="shared" si="0"/>
        <v>4</v>
      </c>
      <c r="BD12" s="18" t="str">
        <f t="shared" si="1"/>
        <v>2</v>
      </c>
      <c r="BE12" s="18">
        <f>IF(E12=[5]Base!$B$4,[5]Mapa!BC9,(IF(AB12=[5]Base!G$34,[5]Mapa!BC9-2,IF([5]Mapa!AB9=[5]Base!$G$35,[5]Mapa!BC9-1,IF([5]Mapa!AB9=[5]Base!$G$36,[5]Mapa!BC9,1)))))</f>
        <v>2</v>
      </c>
      <c r="BF12" s="18" t="str">
        <f>(IF(E12=[5]Base!$G$34,[5]Mapa!BD9-2,IF([5]Mapa!AB9=[5]Base!$G$35,[5]Mapa!BD9-1,IF([5]Mapa!AB9=[5]Base!$G$36,[5]Mapa!BD9,1))))</f>
        <v>3</v>
      </c>
    </row>
    <row r="13" spans="1:16367" s="22" customFormat="1" ht="237" customHeight="1" x14ac:dyDescent="0.2">
      <c r="A13" s="118">
        <v>1</v>
      </c>
      <c r="B13" s="11" t="s">
        <v>583</v>
      </c>
      <c r="C13" s="20" t="s">
        <v>1157</v>
      </c>
      <c r="D13" s="21" t="s">
        <v>1199</v>
      </c>
      <c r="E13" s="11" t="s">
        <v>1159</v>
      </c>
      <c r="F13" s="20" t="s">
        <v>1200</v>
      </c>
      <c r="G13" s="11" t="s">
        <v>286</v>
      </c>
      <c r="H13" s="11" t="s">
        <v>1171</v>
      </c>
      <c r="I13" s="11"/>
      <c r="J13" s="11"/>
      <c r="K13" s="11"/>
      <c r="L13" s="11" t="s">
        <v>166</v>
      </c>
      <c r="M13" s="11"/>
      <c r="N13" s="11"/>
      <c r="O13" s="11"/>
      <c r="P13" s="11" t="s">
        <v>166</v>
      </c>
      <c r="Q13" s="11"/>
      <c r="R13" s="11" t="s">
        <v>1201</v>
      </c>
      <c r="S13" s="17" t="s">
        <v>1202</v>
      </c>
      <c r="T13" s="11" t="s">
        <v>177</v>
      </c>
      <c r="U13" s="11" t="s">
        <v>1203</v>
      </c>
      <c r="V13" s="11" t="s">
        <v>177</v>
      </c>
      <c r="W13" s="11" t="s">
        <v>1204</v>
      </c>
      <c r="X13" s="27" t="s">
        <v>1084</v>
      </c>
      <c r="Y13" s="27" t="s">
        <v>694</v>
      </c>
      <c r="Z13" s="26" t="s">
        <v>1205</v>
      </c>
      <c r="AA13" s="3">
        <v>91.666666666666671</v>
      </c>
      <c r="AB13" s="19" t="s">
        <v>7</v>
      </c>
      <c r="AC13" s="27" t="s">
        <v>1064</v>
      </c>
      <c r="AD13" s="27" t="s">
        <v>178</v>
      </c>
      <c r="AE13" s="27" t="s">
        <v>705</v>
      </c>
      <c r="AF13" s="27" t="s">
        <v>688</v>
      </c>
      <c r="AG13" s="27" t="s">
        <v>689</v>
      </c>
      <c r="AH13" s="11" t="s">
        <v>180</v>
      </c>
      <c r="AI13" s="26" t="s">
        <v>1206</v>
      </c>
      <c r="AJ13" s="26" t="s">
        <v>1207</v>
      </c>
      <c r="AK13" s="26" t="s">
        <v>1208</v>
      </c>
      <c r="AL13" s="37">
        <v>46356</v>
      </c>
      <c r="AM13" s="24"/>
      <c r="AN13" s="23"/>
      <c r="AO13" s="23"/>
      <c r="AP13" s="23"/>
      <c r="AQ13" s="23"/>
      <c r="AR13" s="23"/>
      <c r="AS13" s="24"/>
      <c r="AT13" s="23"/>
      <c r="AU13" s="23"/>
      <c r="AV13" s="23"/>
      <c r="AW13" s="24"/>
      <c r="AX13" s="23"/>
      <c r="AY13" s="23"/>
      <c r="BC13" s="18" t="str">
        <f t="shared" si="0"/>
        <v>5</v>
      </c>
      <c r="BD13" s="18" t="str">
        <f t="shared" si="1"/>
        <v>5</v>
      </c>
      <c r="BE13" s="18">
        <f>IF(E13=[5]Base!$B$4,[5]Mapa!BC10,(IF(AB13=[5]Base!G$34,[5]Mapa!BC10-2,IF([5]Mapa!AB10=[5]Base!$G$35,[5]Mapa!BC10-1,IF([5]Mapa!AB10=[5]Base!$G$36,[5]Mapa!BC10,1)))))</f>
        <v>2</v>
      </c>
      <c r="BF13" s="18">
        <f>(IF(E13=[5]Base!$G$34,[5]Mapa!BD10-2,IF([5]Mapa!AB10=[5]Base!$G$35,[5]Mapa!BD10-1,IF([5]Mapa!AB10=[5]Base!$G$36,[5]Mapa!BD10,1))))</f>
        <v>2</v>
      </c>
    </row>
    <row r="14" spans="1:16367" s="22" customFormat="1" ht="237" customHeight="1" x14ac:dyDescent="0.2">
      <c r="A14" s="28">
        <v>29</v>
      </c>
      <c r="B14" s="11" t="s">
        <v>717</v>
      </c>
      <c r="C14" s="106" t="s">
        <v>863</v>
      </c>
      <c r="D14" s="107" t="s">
        <v>1109</v>
      </c>
      <c r="E14" s="11" t="s">
        <v>1110</v>
      </c>
      <c r="F14" s="123" t="s">
        <v>1111</v>
      </c>
      <c r="G14" s="11" t="s">
        <v>185</v>
      </c>
      <c r="H14" s="108" t="s">
        <v>866</v>
      </c>
      <c r="I14" s="11" t="s">
        <v>166</v>
      </c>
      <c r="J14" s="11"/>
      <c r="K14" s="11" t="s">
        <v>166</v>
      </c>
      <c r="L14" s="11"/>
      <c r="M14" s="11"/>
      <c r="N14" s="11"/>
      <c r="O14" s="11"/>
      <c r="P14" s="11"/>
      <c r="Q14" s="11" t="s">
        <v>166</v>
      </c>
      <c r="R14" s="11" t="s">
        <v>889</v>
      </c>
      <c r="S14" s="17" t="s">
        <v>1112</v>
      </c>
      <c r="T14" s="11" t="s">
        <v>177</v>
      </c>
      <c r="U14" s="11" t="s">
        <v>1113</v>
      </c>
      <c r="V14" s="11" t="s">
        <v>313</v>
      </c>
      <c r="W14" s="11" t="s">
        <v>880</v>
      </c>
      <c r="X14" s="27">
        <v>31</v>
      </c>
      <c r="Y14" s="27" t="s">
        <v>1114</v>
      </c>
      <c r="Z14" s="26" t="s">
        <v>1115</v>
      </c>
      <c r="AA14" s="3">
        <v>81.666666666666671</v>
      </c>
      <c r="AB14" s="19" t="s">
        <v>7</v>
      </c>
      <c r="AC14" s="27" t="s">
        <v>178</v>
      </c>
      <c r="AD14" s="27" t="s">
        <v>178</v>
      </c>
      <c r="AE14" s="27" t="s">
        <v>687</v>
      </c>
      <c r="AF14" s="27" t="s">
        <v>688</v>
      </c>
      <c r="AG14" s="27" t="s">
        <v>1116</v>
      </c>
      <c r="AH14" s="11" t="s">
        <v>893</v>
      </c>
      <c r="AI14" s="26" t="s">
        <v>1117</v>
      </c>
      <c r="AJ14" s="26" t="s">
        <v>1118</v>
      </c>
      <c r="AK14" s="26" t="s">
        <v>874</v>
      </c>
      <c r="AL14" s="37">
        <v>46356</v>
      </c>
      <c r="AM14" s="58"/>
      <c r="AN14" s="59"/>
      <c r="AO14" s="59"/>
      <c r="AP14" s="59"/>
      <c r="AQ14" s="59"/>
      <c r="AR14" s="59"/>
      <c r="AS14" s="58"/>
      <c r="AT14" s="59"/>
      <c r="AU14" s="59"/>
      <c r="AV14" s="59"/>
      <c r="AW14" s="58"/>
      <c r="AX14" s="59"/>
      <c r="AY14" s="60"/>
      <c r="BC14" s="105"/>
      <c r="BD14" s="105"/>
      <c r="BE14" s="105"/>
      <c r="BF14" s="105"/>
    </row>
    <row r="15" spans="1:16367" s="22" customFormat="1" ht="237" customHeight="1" x14ac:dyDescent="0.2">
      <c r="A15" s="28">
        <v>28</v>
      </c>
      <c r="B15" s="11" t="s">
        <v>717</v>
      </c>
      <c r="C15" s="106" t="s">
        <v>863</v>
      </c>
      <c r="D15" s="107" t="s">
        <v>1109</v>
      </c>
      <c r="E15" s="11" t="s">
        <v>1110</v>
      </c>
      <c r="F15" s="123" t="s">
        <v>1119</v>
      </c>
      <c r="G15" s="11" t="s">
        <v>185</v>
      </c>
      <c r="H15" s="108" t="s">
        <v>866</v>
      </c>
      <c r="I15" s="11" t="s">
        <v>166</v>
      </c>
      <c r="J15" s="11"/>
      <c r="K15" s="11" t="s">
        <v>166</v>
      </c>
      <c r="L15" s="11"/>
      <c r="M15" s="11"/>
      <c r="N15" s="11"/>
      <c r="O15" s="11"/>
      <c r="P15" s="11"/>
      <c r="Q15" s="11" t="s">
        <v>166</v>
      </c>
      <c r="R15" s="11" t="s">
        <v>889</v>
      </c>
      <c r="S15" s="17" t="s">
        <v>1120</v>
      </c>
      <c r="T15" s="11" t="s">
        <v>172</v>
      </c>
      <c r="U15" s="11" t="s">
        <v>879</v>
      </c>
      <c r="V15" s="11" t="s">
        <v>172</v>
      </c>
      <c r="W15" s="11" t="s">
        <v>775</v>
      </c>
      <c r="X15" s="27" t="s">
        <v>704</v>
      </c>
      <c r="Y15" s="27" t="s">
        <v>1121</v>
      </c>
      <c r="Z15" s="26" t="s">
        <v>1122</v>
      </c>
      <c r="AA15" s="3">
        <v>80</v>
      </c>
      <c r="AB15" s="19" t="s">
        <v>0</v>
      </c>
      <c r="AC15" s="27" t="s">
        <v>178</v>
      </c>
      <c r="AD15" s="27" t="s">
        <v>178</v>
      </c>
      <c r="AE15" s="27" t="s">
        <v>687</v>
      </c>
      <c r="AF15" s="27" t="s">
        <v>688</v>
      </c>
      <c r="AG15" s="27" t="s">
        <v>1116</v>
      </c>
      <c r="AH15" s="11" t="s">
        <v>893</v>
      </c>
      <c r="AI15" s="26" t="s">
        <v>1123</v>
      </c>
      <c r="AJ15" s="26" t="s">
        <v>1124</v>
      </c>
      <c r="AK15" s="26" t="s">
        <v>874</v>
      </c>
      <c r="AL15" s="37">
        <v>46356</v>
      </c>
      <c r="AM15" s="58"/>
      <c r="AN15" s="59"/>
      <c r="AO15" s="59"/>
      <c r="AP15" s="59"/>
      <c r="AQ15" s="59"/>
      <c r="AR15" s="59"/>
      <c r="AS15" s="58"/>
      <c r="AT15" s="59"/>
      <c r="AU15" s="59"/>
      <c r="AV15" s="59"/>
      <c r="AW15" s="58"/>
      <c r="AX15" s="59"/>
      <c r="AY15" s="60"/>
      <c r="BC15" s="105"/>
      <c r="BD15" s="105"/>
      <c r="BE15" s="105"/>
      <c r="BF15" s="105"/>
    </row>
    <row r="16" spans="1:16367" s="22" customFormat="1" ht="237" customHeight="1" x14ac:dyDescent="0.2">
      <c r="A16" s="28">
        <v>27</v>
      </c>
      <c r="B16" s="11" t="s">
        <v>717</v>
      </c>
      <c r="C16" s="106" t="s">
        <v>863</v>
      </c>
      <c r="D16" s="107" t="s">
        <v>1125</v>
      </c>
      <c r="E16" s="11" t="s">
        <v>1110</v>
      </c>
      <c r="F16" s="123" t="s">
        <v>1126</v>
      </c>
      <c r="G16" s="11" t="s">
        <v>185</v>
      </c>
      <c r="H16" s="108" t="s">
        <v>866</v>
      </c>
      <c r="I16" s="11" t="s">
        <v>166</v>
      </c>
      <c r="J16" s="11"/>
      <c r="K16" s="11" t="s">
        <v>166</v>
      </c>
      <c r="L16" s="11"/>
      <c r="M16" s="11"/>
      <c r="N16" s="11"/>
      <c r="O16" s="11"/>
      <c r="P16" s="11"/>
      <c r="Q16" s="11" t="s">
        <v>166</v>
      </c>
      <c r="R16" s="11" t="s">
        <v>867</v>
      </c>
      <c r="S16" s="17" t="s">
        <v>1127</v>
      </c>
      <c r="T16" s="11" t="s">
        <v>165</v>
      </c>
      <c r="U16" s="11" t="s">
        <v>869</v>
      </c>
      <c r="V16" s="11" t="s">
        <v>165</v>
      </c>
      <c r="W16" s="11" t="s">
        <v>725</v>
      </c>
      <c r="X16" s="27" t="s">
        <v>699</v>
      </c>
      <c r="Y16" s="27" t="s">
        <v>1121</v>
      </c>
      <c r="Z16" s="26" t="s">
        <v>1128</v>
      </c>
      <c r="AA16" s="3">
        <v>81.666666666666671</v>
      </c>
      <c r="AB16" s="19" t="s">
        <v>7</v>
      </c>
      <c r="AC16" s="27" t="s">
        <v>178</v>
      </c>
      <c r="AD16" s="27" t="s">
        <v>178</v>
      </c>
      <c r="AE16" s="27" t="s">
        <v>687</v>
      </c>
      <c r="AF16" s="27" t="s">
        <v>688</v>
      </c>
      <c r="AG16" s="27" t="s">
        <v>1116</v>
      </c>
      <c r="AH16" s="11" t="s">
        <v>871</v>
      </c>
      <c r="AI16" s="26" t="s">
        <v>1129</v>
      </c>
      <c r="AJ16" s="26" t="s">
        <v>1130</v>
      </c>
      <c r="AK16" s="26" t="s">
        <v>874</v>
      </c>
      <c r="AL16" s="37">
        <v>46356</v>
      </c>
      <c r="AM16" s="58"/>
      <c r="AN16" s="59"/>
      <c r="AO16" s="59"/>
      <c r="AP16" s="59"/>
      <c r="AQ16" s="59"/>
      <c r="AR16" s="59"/>
      <c r="AS16" s="58"/>
      <c r="AT16" s="59"/>
      <c r="AU16" s="59"/>
      <c r="AV16" s="59"/>
      <c r="AW16" s="58"/>
      <c r="AX16" s="59"/>
      <c r="AY16" s="60"/>
      <c r="BC16" s="105"/>
      <c r="BD16" s="105"/>
      <c r="BE16" s="105"/>
      <c r="BF16" s="105"/>
    </row>
    <row r="17" spans="1:258" s="22" customFormat="1" ht="237" customHeight="1" x14ac:dyDescent="0.2">
      <c r="A17" s="28">
        <v>26</v>
      </c>
      <c r="B17" s="11" t="s">
        <v>717</v>
      </c>
      <c r="C17" s="106" t="s">
        <v>863</v>
      </c>
      <c r="D17" s="107" t="s">
        <v>1125</v>
      </c>
      <c r="E17" s="11" t="s">
        <v>1110</v>
      </c>
      <c r="F17" s="123" t="s">
        <v>1131</v>
      </c>
      <c r="G17" s="11" t="s">
        <v>185</v>
      </c>
      <c r="H17" s="108" t="s">
        <v>866</v>
      </c>
      <c r="I17" s="11" t="s">
        <v>166</v>
      </c>
      <c r="J17" s="11"/>
      <c r="K17" s="11" t="s">
        <v>166</v>
      </c>
      <c r="L17" s="11"/>
      <c r="M17" s="11"/>
      <c r="N17" s="11"/>
      <c r="O17" s="11"/>
      <c r="P17" s="11"/>
      <c r="Q17" s="11" t="s">
        <v>166</v>
      </c>
      <c r="R17" s="11" t="s">
        <v>867</v>
      </c>
      <c r="S17" s="17" t="s">
        <v>1127</v>
      </c>
      <c r="T17" s="11" t="s">
        <v>165</v>
      </c>
      <c r="U17" s="11" t="s">
        <v>869</v>
      </c>
      <c r="V17" s="11" t="s">
        <v>165</v>
      </c>
      <c r="W17" s="11" t="s">
        <v>725</v>
      </c>
      <c r="X17" s="27" t="s">
        <v>699</v>
      </c>
      <c r="Y17" s="27" t="s">
        <v>1121</v>
      </c>
      <c r="Z17" s="26" t="s">
        <v>1132</v>
      </c>
      <c r="AA17" s="3">
        <v>81.666666666666671</v>
      </c>
      <c r="AB17" s="19" t="s">
        <v>7</v>
      </c>
      <c r="AC17" s="27" t="s">
        <v>178</v>
      </c>
      <c r="AD17" s="27" t="s">
        <v>178</v>
      </c>
      <c r="AE17" s="27" t="s">
        <v>687</v>
      </c>
      <c r="AF17" s="27" t="s">
        <v>688</v>
      </c>
      <c r="AG17" s="27" t="s">
        <v>1116</v>
      </c>
      <c r="AH17" s="11" t="s">
        <v>871</v>
      </c>
      <c r="AI17" s="26" t="s">
        <v>1133</v>
      </c>
      <c r="AJ17" s="26" t="s">
        <v>1134</v>
      </c>
      <c r="AK17" s="26" t="s">
        <v>874</v>
      </c>
      <c r="AL17" s="37">
        <v>46356</v>
      </c>
      <c r="AM17" s="58"/>
      <c r="AN17" s="59"/>
      <c r="AO17" s="59"/>
      <c r="AP17" s="59"/>
      <c r="AQ17" s="59"/>
      <c r="AR17" s="59"/>
      <c r="AS17" s="58"/>
      <c r="AT17" s="59"/>
      <c r="AU17" s="59"/>
      <c r="AV17" s="59"/>
      <c r="AW17" s="58"/>
      <c r="AX17" s="59"/>
      <c r="AY17" s="60"/>
      <c r="BC17" s="105"/>
      <c r="BD17" s="105"/>
      <c r="BE17" s="105"/>
      <c r="BF17" s="105"/>
    </row>
    <row r="18" spans="1:258" s="61" customFormat="1" ht="237" customHeight="1" x14ac:dyDescent="0.2">
      <c r="A18" s="28">
        <v>25</v>
      </c>
      <c r="B18" s="11" t="s">
        <v>717</v>
      </c>
      <c r="C18" s="109" t="s">
        <v>863</v>
      </c>
      <c r="D18" s="110" t="s">
        <v>864</v>
      </c>
      <c r="E18" s="11" t="s">
        <v>1110</v>
      </c>
      <c r="F18" s="111" t="s">
        <v>865</v>
      </c>
      <c r="G18" s="11" t="s">
        <v>185</v>
      </c>
      <c r="H18" s="111" t="s">
        <v>866</v>
      </c>
      <c r="I18" s="11" t="s">
        <v>166</v>
      </c>
      <c r="J18" s="11"/>
      <c r="K18" s="11" t="s">
        <v>166</v>
      </c>
      <c r="L18" s="11"/>
      <c r="M18" s="11"/>
      <c r="N18" s="11"/>
      <c r="O18" s="11"/>
      <c r="P18" s="11"/>
      <c r="Q18" s="11" t="s">
        <v>166</v>
      </c>
      <c r="R18" s="11" t="s">
        <v>867</v>
      </c>
      <c r="S18" s="17" t="s">
        <v>868</v>
      </c>
      <c r="T18" s="11" t="s">
        <v>165</v>
      </c>
      <c r="U18" s="11" t="s">
        <v>869</v>
      </c>
      <c r="V18" s="11" t="s">
        <v>165</v>
      </c>
      <c r="W18" s="11" t="s">
        <v>725</v>
      </c>
      <c r="X18" s="27" t="s">
        <v>699</v>
      </c>
      <c r="Y18" s="27" t="s">
        <v>346</v>
      </c>
      <c r="Z18" s="17" t="s">
        <v>870</v>
      </c>
      <c r="AA18" s="3">
        <v>81.666666666666671</v>
      </c>
      <c r="AB18" s="19" t="s">
        <v>7</v>
      </c>
      <c r="AC18" s="27" t="s">
        <v>178</v>
      </c>
      <c r="AD18" s="27" t="s">
        <v>178</v>
      </c>
      <c r="AE18" s="27" t="s">
        <v>687</v>
      </c>
      <c r="AF18" s="27" t="s">
        <v>688</v>
      </c>
      <c r="AG18" s="27" t="s">
        <v>1116</v>
      </c>
      <c r="AH18" s="11" t="s">
        <v>871</v>
      </c>
      <c r="AI18" s="112" t="s">
        <v>872</v>
      </c>
      <c r="AJ18" s="17" t="s">
        <v>873</v>
      </c>
      <c r="AK18" s="11" t="s">
        <v>874</v>
      </c>
      <c r="AL18" s="37">
        <v>46356</v>
      </c>
      <c r="AM18" s="58"/>
      <c r="AN18" s="59"/>
      <c r="AO18" s="59"/>
      <c r="AP18" s="59"/>
      <c r="AQ18" s="59"/>
      <c r="AR18" s="59"/>
      <c r="AS18" s="58"/>
      <c r="AT18" s="59"/>
      <c r="AU18" s="59"/>
      <c r="AV18" s="59"/>
      <c r="AW18" s="58"/>
      <c r="AX18" s="59"/>
      <c r="AY18" s="60"/>
      <c r="AZ18" s="22"/>
      <c r="BA18" s="22"/>
      <c r="BB18" s="22"/>
      <c r="BC18" s="30"/>
      <c r="BD18" s="30"/>
      <c r="BE18" s="30"/>
      <c r="BF18" s="30"/>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row>
    <row r="19" spans="1:258" s="61" customFormat="1" ht="237" customHeight="1" x14ac:dyDescent="0.2">
      <c r="A19" s="28">
        <v>24</v>
      </c>
      <c r="B19" s="11" t="s">
        <v>717</v>
      </c>
      <c r="C19" s="109" t="s">
        <v>863</v>
      </c>
      <c r="D19" s="21" t="s">
        <v>875</v>
      </c>
      <c r="E19" s="11" t="s">
        <v>1110</v>
      </c>
      <c r="F19" s="20" t="s">
        <v>876</v>
      </c>
      <c r="G19" s="11" t="s">
        <v>185</v>
      </c>
      <c r="H19" s="20" t="s">
        <v>866</v>
      </c>
      <c r="I19" s="11" t="s">
        <v>166</v>
      </c>
      <c r="J19" s="11" t="s">
        <v>166</v>
      </c>
      <c r="K19" s="11" t="s">
        <v>166</v>
      </c>
      <c r="L19" s="11" t="s">
        <v>166</v>
      </c>
      <c r="M19" s="11"/>
      <c r="N19" s="11"/>
      <c r="O19" s="11"/>
      <c r="P19" s="11"/>
      <c r="Q19" s="11" t="s">
        <v>166</v>
      </c>
      <c r="R19" s="11" t="s">
        <v>877</v>
      </c>
      <c r="S19" s="17" t="s">
        <v>878</v>
      </c>
      <c r="T19" s="11" t="s">
        <v>172</v>
      </c>
      <c r="U19" s="11" t="s">
        <v>879</v>
      </c>
      <c r="V19" s="11" t="s">
        <v>313</v>
      </c>
      <c r="W19" s="11" t="s">
        <v>880</v>
      </c>
      <c r="X19" s="27" t="s">
        <v>702</v>
      </c>
      <c r="Y19" s="27" t="s">
        <v>346</v>
      </c>
      <c r="Z19" s="17" t="s">
        <v>881</v>
      </c>
      <c r="AA19" s="3">
        <v>80</v>
      </c>
      <c r="AB19" s="19" t="s">
        <v>0</v>
      </c>
      <c r="AC19" s="27" t="s">
        <v>178</v>
      </c>
      <c r="AD19" s="27" t="s">
        <v>178</v>
      </c>
      <c r="AE19" s="27" t="s">
        <v>687</v>
      </c>
      <c r="AF19" s="27" t="s">
        <v>688</v>
      </c>
      <c r="AG19" s="27" t="s">
        <v>1116</v>
      </c>
      <c r="AH19" s="11" t="s">
        <v>882</v>
      </c>
      <c r="AI19" s="112" t="s">
        <v>883</v>
      </c>
      <c r="AJ19" s="17" t="s">
        <v>884</v>
      </c>
      <c r="AK19" s="11" t="s">
        <v>885</v>
      </c>
      <c r="AL19" s="37">
        <v>46356</v>
      </c>
      <c r="AM19" s="58"/>
      <c r="AN19" s="59"/>
      <c r="AO19" s="59"/>
      <c r="AP19" s="59"/>
      <c r="AQ19" s="59"/>
      <c r="AR19" s="59"/>
      <c r="AS19" s="58"/>
      <c r="AT19" s="59"/>
      <c r="AU19" s="59"/>
      <c r="AV19" s="59"/>
      <c r="AW19" s="58"/>
      <c r="AX19" s="59"/>
      <c r="AY19" s="60"/>
      <c r="AZ19" s="22"/>
      <c r="BA19" s="22"/>
      <c r="BB19" s="22"/>
      <c r="BC19" s="30"/>
      <c r="BD19" s="30"/>
      <c r="BE19" s="30"/>
      <c r="BF19" s="30"/>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row>
    <row r="20" spans="1:258" s="61" customFormat="1" ht="237" customHeight="1" x14ac:dyDescent="0.2">
      <c r="A20" s="28">
        <v>23</v>
      </c>
      <c r="B20" s="11" t="s">
        <v>717</v>
      </c>
      <c r="C20" s="109" t="s">
        <v>863</v>
      </c>
      <c r="D20" s="21" t="s">
        <v>886</v>
      </c>
      <c r="E20" s="11" t="s">
        <v>1110</v>
      </c>
      <c r="F20" s="20" t="s">
        <v>887</v>
      </c>
      <c r="G20" s="11" t="s">
        <v>185</v>
      </c>
      <c r="H20" s="20" t="s">
        <v>888</v>
      </c>
      <c r="I20" s="11" t="s">
        <v>166</v>
      </c>
      <c r="J20" s="11" t="s">
        <v>166</v>
      </c>
      <c r="K20" s="11" t="s">
        <v>166</v>
      </c>
      <c r="L20" s="11"/>
      <c r="M20" s="11"/>
      <c r="N20" s="11"/>
      <c r="O20" s="11"/>
      <c r="P20" s="11"/>
      <c r="Q20" s="11" t="s">
        <v>166</v>
      </c>
      <c r="R20" s="11" t="s">
        <v>889</v>
      </c>
      <c r="S20" s="17" t="s">
        <v>890</v>
      </c>
      <c r="T20" s="11" t="s">
        <v>313</v>
      </c>
      <c r="U20" s="11" t="s">
        <v>891</v>
      </c>
      <c r="V20" s="11" t="s">
        <v>313</v>
      </c>
      <c r="W20" s="11" t="s">
        <v>880</v>
      </c>
      <c r="X20" s="27" t="s">
        <v>687</v>
      </c>
      <c r="Y20" s="27" t="e">
        <v>#N/A</v>
      </c>
      <c r="Z20" s="17" t="s">
        <v>892</v>
      </c>
      <c r="AA20" s="3">
        <v>80</v>
      </c>
      <c r="AB20" s="19" t="s">
        <v>0</v>
      </c>
      <c r="AC20" s="27" t="s">
        <v>178</v>
      </c>
      <c r="AD20" s="27" t="s">
        <v>178</v>
      </c>
      <c r="AE20" s="27" t="s">
        <v>687</v>
      </c>
      <c r="AF20" s="27" t="s">
        <v>688</v>
      </c>
      <c r="AG20" s="27" t="s">
        <v>1116</v>
      </c>
      <c r="AH20" s="11" t="s">
        <v>893</v>
      </c>
      <c r="AI20" s="112" t="s">
        <v>894</v>
      </c>
      <c r="AJ20" s="17" t="s">
        <v>895</v>
      </c>
      <c r="AK20" s="11" t="s">
        <v>896</v>
      </c>
      <c r="AL20" s="37">
        <v>46356</v>
      </c>
      <c r="AM20" s="58"/>
      <c r="AN20" s="59"/>
      <c r="AO20" s="59"/>
      <c r="AP20" s="59"/>
      <c r="AQ20" s="59"/>
      <c r="AR20" s="59"/>
      <c r="AS20" s="58"/>
      <c r="AT20" s="59"/>
      <c r="AU20" s="59"/>
      <c r="AV20" s="59"/>
      <c r="AW20" s="58"/>
      <c r="AX20" s="59"/>
      <c r="AY20" s="60"/>
      <c r="AZ20" s="22"/>
      <c r="BA20" s="22"/>
      <c r="BB20" s="22"/>
      <c r="BC20" s="30"/>
      <c r="BD20" s="30"/>
      <c r="BE20" s="30"/>
      <c r="BF20" s="30"/>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row>
    <row r="21" spans="1:258" s="61" customFormat="1" ht="237" customHeight="1" x14ac:dyDescent="0.2">
      <c r="A21" s="28">
        <v>22</v>
      </c>
      <c r="B21" s="11" t="s">
        <v>717</v>
      </c>
      <c r="C21" s="109" t="s">
        <v>863</v>
      </c>
      <c r="D21" s="21" t="s">
        <v>886</v>
      </c>
      <c r="E21" s="11" t="s">
        <v>1110</v>
      </c>
      <c r="F21" s="20" t="s">
        <v>897</v>
      </c>
      <c r="G21" s="11" t="s">
        <v>185</v>
      </c>
      <c r="H21" s="20" t="s">
        <v>888</v>
      </c>
      <c r="I21" s="11" t="s">
        <v>166</v>
      </c>
      <c r="J21" s="11" t="s">
        <v>166</v>
      </c>
      <c r="K21" s="11" t="s">
        <v>166</v>
      </c>
      <c r="L21" s="11"/>
      <c r="M21" s="11"/>
      <c r="N21" s="11"/>
      <c r="O21" s="11"/>
      <c r="P21" s="11"/>
      <c r="Q21" s="11"/>
      <c r="R21" s="11" t="s">
        <v>898</v>
      </c>
      <c r="S21" s="17" t="s">
        <v>899</v>
      </c>
      <c r="T21" s="11" t="s">
        <v>172</v>
      </c>
      <c r="U21" s="11" t="s">
        <v>879</v>
      </c>
      <c r="V21" s="11" t="s">
        <v>172</v>
      </c>
      <c r="W21" s="11" t="s">
        <v>775</v>
      </c>
      <c r="X21" s="27" t="s">
        <v>704</v>
      </c>
      <c r="Y21" s="27" t="s">
        <v>1121</v>
      </c>
      <c r="Z21" s="17" t="s">
        <v>900</v>
      </c>
      <c r="AA21" s="3">
        <v>90</v>
      </c>
      <c r="AB21" s="19" t="s">
        <v>7</v>
      </c>
      <c r="AC21" s="27" t="s">
        <v>178</v>
      </c>
      <c r="AD21" s="27" t="s">
        <v>178</v>
      </c>
      <c r="AE21" s="27" t="s">
        <v>687</v>
      </c>
      <c r="AF21" s="27" t="s">
        <v>688</v>
      </c>
      <c r="AG21" s="27" t="s">
        <v>1116</v>
      </c>
      <c r="AH21" s="11" t="s">
        <v>882</v>
      </c>
      <c r="AI21" s="112" t="s">
        <v>901</v>
      </c>
      <c r="AJ21" s="17" t="s">
        <v>902</v>
      </c>
      <c r="AK21" s="11" t="s">
        <v>874</v>
      </c>
      <c r="AL21" s="37">
        <v>46356</v>
      </c>
      <c r="AM21" s="58"/>
      <c r="AN21" s="59"/>
      <c r="AO21" s="59"/>
      <c r="AP21" s="59"/>
      <c r="AQ21" s="59"/>
      <c r="AR21" s="59"/>
      <c r="AS21" s="58"/>
      <c r="AT21" s="59"/>
      <c r="AU21" s="59"/>
      <c r="AV21" s="59"/>
      <c r="AW21" s="58"/>
      <c r="AX21" s="59"/>
      <c r="AY21" s="60"/>
      <c r="AZ21" s="22"/>
      <c r="BA21" s="22"/>
      <c r="BB21" s="22"/>
      <c r="BC21" s="30"/>
      <c r="BD21" s="30"/>
      <c r="BE21" s="30"/>
      <c r="BF21" s="30"/>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row>
    <row r="22" spans="1:258" s="61" customFormat="1" ht="237" customHeight="1" x14ac:dyDescent="0.2">
      <c r="A22" s="28">
        <v>21</v>
      </c>
      <c r="B22" s="11" t="s">
        <v>717</v>
      </c>
      <c r="C22" s="109" t="s">
        <v>903</v>
      </c>
      <c r="D22" s="110" t="s">
        <v>864</v>
      </c>
      <c r="E22" s="11" t="s">
        <v>1110</v>
      </c>
      <c r="F22" s="111" t="s">
        <v>865</v>
      </c>
      <c r="G22" s="11" t="s">
        <v>185</v>
      </c>
      <c r="H22" s="111" t="s">
        <v>866</v>
      </c>
      <c r="I22" s="11" t="s">
        <v>166</v>
      </c>
      <c r="J22" s="11"/>
      <c r="K22" s="11" t="s">
        <v>166</v>
      </c>
      <c r="L22" s="11"/>
      <c r="M22" s="11"/>
      <c r="N22" s="11"/>
      <c r="O22" s="11"/>
      <c r="P22" s="11"/>
      <c r="Q22" s="11" t="s">
        <v>166</v>
      </c>
      <c r="R22" s="11" t="s">
        <v>867</v>
      </c>
      <c r="S22" s="17" t="s">
        <v>868</v>
      </c>
      <c r="T22" s="11" t="s">
        <v>165</v>
      </c>
      <c r="U22" s="11" t="s">
        <v>869</v>
      </c>
      <c r="V22" s="11" t="s">
        <v>165</v>
      </c>
      <c r="W22" s="11" t="s">
        <v>725</v>
      </c>
      <c r="X22" s="27" t="s">
        <v>699</v>
      </c>
      <c r="Y22" s="27" t="s">
        <v>346</v>
      </c>
      <c r="Z22" s="17" t="s">
        <v>870</v>
      </c>
      <c r="AA22" s="3">
        <v>81.666666666666671</v>
      </c>
      <c r="AB22" s="19" t="s">
        <v>7</v>
      </c>
      <c r="AC22" s="27" t="s">
        <v>178</v>
      </c>
      <c r="AD22" s="27" t="s">
        <v>178</v>
      </c>
      <c r="AE22" s="27" t="s">
        <v>687</v>
      </c>
      <c r="AF22" s="27" t="s">
        <v>688</v>
      </c>
      <c r="AG22" s="27" t="s">
        <v>1116</v>
      </c>
      <c r="AH22" s="11" t="s">
        <v>871</v>
      </c>
      <c r="AI22" s="112" t="s">
        <v>872</v>
      </c>
      <c r="AJ22" s="17" t="s">
        <v>873</v>
      </c>
      <c r="AK22" s="11" t="s">
        <v>874</v>
      </c>
      <c r="AL22" s="37">
        <v>46356</v>
      </c>
      <c r="AM22" s="58"/>
      <c r="AN22" s="59"/>
      <c r="AO22" s="59"/>
      <c r="AP22" s="59"/>
      <c r="AQ22" s="59"/>
      <c r="AR22" s="59"/>
      <c r="AS22" s="58"/>
      <c r="AT22" s="59"/>
      <c r="AU22" s="59"/>
      <c r="AV22" s="59"/>
      <c r="AW22" s="58"/>
      <c r="AX22" s="59"/>
      <c r="AY22" s="60"/>
      <c r="AZ22" s="22"/>
      <c r="BA22" s="22"/>
      <c r="BB22" s="22"/>
      <c r="BC22" s="30"/>
      <c r="BD22" s="30"/>
      <c r="BE22" s="30"/>
      <c r="BF22" s="30"/>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row>
    <row r="23" spans="1:258" s="61" customFormat="1" ht="237" customHeight="1" x14ac:dyDescent="0.2">
      <c r="A23" s="28">
        <v>20</v>
      </c>
      <c r="B23" s="11" t="s">
        <v>717</v>
      </c>
      <c r="C23" s="109" t="s">
        <v>903</v>
      </c>
      <c r="D23" s="21" t="s">
        <v>886</v>
      </c>
      <c r="E23" s="11" t="s">
        <v>1110</v>
      </c>
      <c r="F23" s="20" t="s">
        <v>887</v>
      </c>
      <c r="G23" s="11" t="s">
        <v>185</v>
      </c>
      <c r="H23" s="20" t="s">
        <v>888</v>
      </c>
      <c r="I23" s="11" t="s">
        <v>166</v>
      </c>
      <c r="J23" s="11" t="s">
        <v>166</v>
      </c>
      <c r="K23" s="11" t="s">
        <v>166</v>
      </c>
      <c r="L23" s="11"/>
      <c r="M23" s="11"/>
      <c r="N23" s="11"/>
      <c r="O23" s="11"/>
      <c r="P23" s="11"/>
      <c r="Q23" s="11" t="s">
        <v>166</v>
      </c>
      <c r="R23" s="11" t="s">
        <v>889</v>
      </c>
      <c r="S23" s="17" t="s">
        <v>890</v>
      </c>
      <c r="T23" s="11" t="s">
        <v>313</v>
      </c>
      <c r="U23" s="11" t="s">
        <v>891</v>
      </c>
      <c r="V23" s="11" t="s">
        <v>313</v>
      </c>
      <c r="W23" s="11" t="s">
        <v>880</v>
      </c>
      <c r="X23" s="27" t="s">
        <v>687</v>
      </c>
      <c r="Y23" s="27" t="s">
        <v>1135</v>
      </c>
      <c r="Z23" s="17" t="s">
        <v>892</v>
      </c>
      <c r="AA23" s="3">
        <v>80</v>
      </c>
      <c r="AB23" s="19" t="s">
        <v>0</v>
      </c>
      <c r="AC23" s="27" t="s">
        <v>178</v>
      </c>
      <c r="AD23" s="27" t="s">
        <v>178</v>
      </c>
      <c r="AE23" s="27" t="s">
        <v>687</v>
      </c>
      <c r="AF23" s="27" t="s">
        <v>688</v>
      </c>
      <c r="AG23" s="27" t="s">
        <v>1116</v>
      </c>
      <c r="AH23" s="11" t="s">
        <v>893</v>
      </c>
      <c r="AI23" s="112" t="s">
        <v>894</v>
      </c>
      <c r="AJ23" s="17" t="s">
        <v>895</v>
      </c>
      <c r="AK23" s="11" t="s">
        <v>896</v>
      </c>
      <c r="AL23" s="37">
        <v>46356</v>
      </c>
      <c r="AM23" s="58"/>
      <c r="AN23" s="59"/>
      <c r="AO23" s="59"/>
      <c r="AP23" s="59"/>
      <c r="AQ23" s="59"/>
      <c r="AR23" s="59"/>
      <c r="AS23" s="58"/>
      <c r="AT23" s="59"/>
      <c r="AU23" s="59"/>
      <c r="AV23" s="59"/>
      <c r="AW23" s="58"/>
      <c r="AX23" s="59"/>
      <c r="AY23" s="60"/>
      <c r="AZ23" s="22"/>
      <c r="BA23" s="22"/>
      <c r="BB23" s="22"/>
      <c r="BC23" s="30"/>
      <c r="BD23" s="30"/>
      <c r="BE23" s="30"/>
      <c r="BF23" s="30"/>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row>
    <row r="24" spans="1:258" s="61" customFormat="1" ht="237" customHeight="1" x14ac:dyDescent="0.2">
      <c r="A24" s="28">
        <v>19</v>
      </c>
      <c r="B24" s="11" t="s">
        <v>717</v>
      </c>
      <c r="C24" s="109" t="s">
        <v>903</v>
      </c>
      <c r="D24" s="21" t="s">
        <v>886</v>
      </c>
      <c r="E24" s="11" t="s">
        <v>1110</v>
      </c>
      <c r="F24" s="20" t="s">
        <v>897</v>
      </c>
      <c r="G24" s="11" t="s">
        <v>185</v>
      </c>
      <c r="H24" s="20" t="s">
        <v>888</v>
      </c>
      <c r="I24" s="11" t="s">
        <v>166</v>
      </c>
      <c r="J24" s="11" t="s">
        <v>166</v>
      </c>
      <c r="K24" s="11" t="s">
        <v>166</v>
      </c>
      <c r="L24" s="11"/>
      <c r="M24" s="11"/>
      <c r="N24" s="11"/>
      <c r="O24" s="11"/>
      <c r="P24" s="11"/>
      <c r="Q24" s="11"/>
      <c r="R24" s="11" t="s">
        <v>898</v>
      </c>
      <c r="S24" s="17" t="s">
        <v>899</v>
      </c>
      <c r="T24" s="11" t="s">
        <v>172</v>
      </c>
      <c r="U24" s="11" t="s">
        <v>879</v>
      </c>
      <c r="V24" s="11" t="s">
        <v>172</v>
      </c>
      <c r="W24" s="11" t="s">
        <v>775</v>
      </c>
      <c r="X24" s="27" t="s">
        <v>704</v>
      </c>
      <c r="Y24" s="27" t="s">
        <v>1121</v>
      </c>
      <c r="Z24" s="17" t="s">
        <v>900</v>
      </c>
      <c r="AA24" s="3">
        <v>90</v>
      </c>
      <c r="AB24" s="19" t="s">
        <v>7</v>
      </c>
      <c r="AC24" s="27" t="s">
        <v>178</v>
      </c>
      <c r="AD24" s="27" t="s">
        <v>178</v>
      </c>
      <c r="AE24" s="27" t="s">
        <v>687</v>
      </c>
      <c r="AF24" s="27" t="s">
        <v>688</v>
      </c>
      <c r="AG24" s="27" t="s">
        <v>1116</v>
      </c>
      <c r="AH24" s="11" t="s">
        <v>882</v>
      </c>
      <c r="AI24" s="112" t="s">
        <v>901</v>
      </c>
      <c r="AJ24" s="17" t="s">
        <v>902</v>
      </c>
      <c r="AK24" s="11" t="s">
        <v>874</v>
      </c>
      <c r="AL24" s="37">
        <v>46356</v>
      </c>
      <c r="AM24" s="58"/>
      <c r="AN24" s="59"/>
      <c r="AO24" s="59"/>
      <c r="AP24" s="59"/>
      <c r="AQ24" s="59"/>
      <c r="AR24" s="59"/>
      <c r="AS24" s="58"/>
      <c r="AT24" s="59"/>
      <c r="AU24" s="59"/>
      <c r="AV24" s="59"/>
      <c r="AW24" s="58"/>
      <c r="AX24" s="59"/>
      <c r="AY24" s="60"/>
      <c r="AZ24" s="22"/>
      <c r="BA24" s="22"/>
      <c r="BB24" s="22"/>
      <c r="BC24" s="30"/>
      <c r="BD24" s="30"/>
      <c r="BE24" s="30"/>
      <c r="BF24" s="30"/>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row>
    <row r="25" spans="1:258" s="61" customFormat="1" ht="237" customHeight="1" x14ac:dyDescent="0.2">
      <c r="A25" s="28">
        <v>18</v>
      </c>
      <c r="B25" s="11" t="s">
        <v>717</v>
      </c>
      <c r="C25" s="109" t="s">
        <v>903</v>
      </c>
      <c r="D25" s="21" t="s">
        <v>904</v>
      </c>
      <c r="E25" s="11" t="s">
        <v>1110</v>
      </c>
      <c r="F25" s="20" t="s">
        <v>905</v>
      </c>
      <c r="G25" s="11" t="s">
        <v>185</v>
      </c>
      <c r="H25" s="20" t="s">
        <v>906</v>
      </c>
      <c r="I25" s="11" t="s">
        <v>166</v>
      </c>
      <c r="J25" s="11"/>
      <c r="K25" s="11" t="s">
        <v>166</v>
      </c>
      <c r="L25" s="11"/>
      <c r="M25" s="11" t="s">
        <v>166</v>
      </c>
      <c r="N25" s="11"/>
      <c r="O25" s="11"/>
      <c r="P25" s="11"/>
      <c r="Q25" s="11" t="s">
        <v>166</v>
      </c>
      <c r="R25" s="11" t="s">
        <v>898</v>
      </c>
      <c r="S25" s="17" t="s">
        <v>907</v>
      </c>
      <c r="T25" s="11" t="s">
        <v>313</v>
      </c>
      <c r="U25" s="11" t="s">
        <v>891</v>
      </c>
      <c r="V25" s="11" t="s">
        <v>313</v>
      </c>
      <c r="W25" s="11" t="s">
        <v>880</v>
      </c>
      <c r="X25" s="27" t="s">
        <v>687</v>
      </c>
      <c r="Y25" s="27" t="e">
        <v>#N/A</v>
      </c>
      <c r="Z25" s="17" t="s">
        <v>908</v>
      </c>
      <c r="AA25" s="3">
        <v>82.5</v>
      </c>
      <c r="AB25" s="19" t="s">
        <v>7</v>
      </c>
      <c r="AC25" s="27" t="s">
        <v>178</v>
      </c>
      <c r="AD25" s="27" t="s">
        <v>178</v>
      </c>
      <c r="AE25" s="27" t="s">
        <v>687</v>
      </c>
      <c r="AF25" s="27" t="s">
        <v>688</v>
      </c>
      <c r="AG25" s="27" t="s">
        <v>1116</v>
      </c>
      <c r="AH25" s="11" t="s">
        <v>871</v>
      </c>
      <c r="AI25" s="112" t="s">
        <v>909</v>
      </c>
      <c r="AJ25" s="17" t="s">
        <v>910</v>
      </c>
      <c r="AK25" s="11" t="s">
        <v>896</v>
      </c>
      <c r="AL25" s="37">
        <v>46356</v>
      </c>
      <c r="AM25" s="58"/>
      <c r="AN25" s="59"/>
      <c r="AO25" s="59"/>
      <c r="AP25" s="59"/>
      <c r="AQ25" s="59"/>
      <c r="AR25" s="59"/>
      <c r="AS25" s="58"/>
      <c r="AT25" s="59"/>
      <c r="AU25" s="59"/>
      <c r="AV25" s="59"/>
      <c r="AW25" s="58"/>
      <c r="AX25" s="59"/>
      <c r="AY25" s="60"/>
      <c r="AZ25" s="22"/>
      <c r="BA25" s="22"/>
      <c r="BB25" s="22"/>
      <c r="BC25" s="30"/>
      <c r="BD25" s="30"/>
      <c r="BE25" s="30"/>
      <c r="BF25" s="30"/>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row>
    <row r="26" spans="1:258" s="61" customFormat="1" ht="237" customHeight="1" x14ac:dyDescent="0.2">
      <c r="A26" s="28">
        <v>17</v>
      </c>
      <c r="B26" s="11" t="s">
        <v>717</v>
      </c>
      <c r="C26" s="109" t="s">
        <v>903</v>
      </c>
      <c r="D26" s="21" t="s">
        <v>904</v>
      </c>
      <c r="E26" s="11" t="s">
        <v>1110</v>
      </c>
      <c r="F26" s="20" t="s">
        <v>911</v>
      </c>
      <c r="G26" s="11" t="s">
        <v>185</v>
      </c>
      <c r="H26" s="20" t="s">
        <v>866</v>
      </c>
      <c r="I26" s="11" t="s">
        <v>166</v>
      </c>
      <c r="J26" s="11"/>
      <c r="K26" s="11" t="s">
        <v>166</v>
      </c>
      <c r="L26" s="11"/>
      <c r="M26" s="11" t="s">
        <v>166</v>
      </c>
      <c r="N26" s="11"/>
      <c r="O26" s="11"/>
      <c r="P26" s="11"/>
      <c r="Q26" s="11" t="s">
        <v>166</v>
      </c>
      <c r="R26" s="11" t="s">
        <v>912</v>
      </c>
      <c r="S26" s="17" t="s">
        <v>913</v>
      </c>
      <c r="T26" s="11" t="s">
        <v>172</v>
      </c>
      <c r="U26" s="11" t="s">
        <v>879</v>
      </c>
      <c r="V26" s="11" t="s">
        <v>172</v>
      </c>
      <c r="W26" s="11" t="s">
        <v>775</v>
      </c>
      <c r="X26" s="27" t="s">
        <v>704</v>
      </c>
      <c r="Y26" s="27" t="s">
        <v>346</v>
      </c>
      <c r="Z26" s="17" t="s">
        <v>914</v>
      </c>
      <c r="AA26" s="3">
        <v>80</v>
      </c>
      <c r="AB26" s="19" t="s">
        <v>0</v>
      </c>
      <c r="AC26" s="27" t="s">
        <v>178</v>
      </c>
      <c r="AD26" s="27" t="s">
        <v>178</v>
      </c>
      <c r="AE26" s="27" t="s">
        <v>687</v>
      </c>
      <c r="AF26" s="27" t="s">
        <v>688</v>
      </c>
      <c r="AG26" s="27" t="s">
        <v>1116</v>
      </c>
      <c r="AH26" s="11" t="s">
        <v>871</v>
      </c>
      <c r="AI26" s="112" t="s">
        <v>915</v>
      </c>
      <c r="AJ26" s="17" t="s">
        <v>916</v>
      </c>
      <c r="AK26" s="11" t="s">
        <v>917</v>
      </c>
      <c r="AL26" s="37">
        <v>46356</v>
      </c>
      <c r="AM26" s="58"/>
      <c r="AN26" s="59"/>
      <c r="AO26" s="59"/>
      <c r="AP26" s="59"/>
      <c r="AQ26" s="59"/>
      <c r="AR26" s="59"/>
      <c r="AS26" s="58"/>
      <c r="AT26" s="59"/>
      <c r="AU26" s="59"/>
      <c r="AV26" s="59"/>
      <c r="AW26" s="58"/>
      <c r="AX26" s="59"/>
      <c r="AY26" s="60"/>
      <c r="AZ26" s="22"/>
      <c r="BA26" s="22"/>
      <c r="BB26" s="22"/>
      <c r="BC26" s="30"/>
      <c r="BD26" s="30"/>
      <c r="BE26" s="30"/>
      <c r="BF26" s="30"/>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row>
    <row r="27" spans="1:258" s="61" customFormat="1" ht="237" customHeight="1" x14ac:dyDescent="0.2">
      <c r="A27" s="28">
        <v>16</v>
      </c>
      <c r="B27" s="113" t="s">
        <v>717</v>
      </c>
      <c r="C27" s="109" t="s">
        <v>903</v>
      </c>
      <c r="D27" s="21" t="s">
        <v>918</v>
      </c>
      <c r="E27" s="11" t="s">
        <v>1110</v>
      </c>
      <c r="F27" s="114" t="s">
        <v>919</v>
      </c>
      <c r="G27" s="11" t="s">
        <v>185</v>
      </c>
      <c r="H27" s="115" t="s">
        <v>920</v>
      </c>
      <c r="I27" s="115" t="s">
        <v>166</v>
      </c>
      <c r="J27" s="115"/>
      <c r="K27" s="115" t="s">
        <v>166</v>
      </c>
      <c r="L27" s="115"/>
      <c r="M27" s="115"/>
      <c r="N27" s="115"/>
      <c r="O27" s="115"/>
      <c r="P27" s="115"/>
      <c r="Q27" s="115"/>
      <c r="R27" s="115" t="s">
        <v>921</v>
      </c>
      <c r="S27" s="17" t="s">
        <v>868</v>
      </c>
      <c r="T27" s="11" t="s">
        <v>165</v>
      </c>
      <c r="U27" s="11" t="s">
        <v>869</v>
      </c>
      <c r="V27" s="11" t="s">
        <v>165</v>
      </c>
      <c r="W27" s="11" t="s">
        <v>725</v>
      </c>
      <c r="X27" s="27" t="s">
        <v>699</v>
      </c>
      <c r="Y27" s="27" t="s">
        <v>1135</v>
      </c>
      <c r="Z27" s="17" t="s">
        <v>870</v>
      </c>
      <c r="AA27" s="3">
        <v>81.666666666666671</v>
      </c>
      <c r="AB27" s="19" t="s">
        <v>7</v>
      </c>
      <c r="AC27" s="27" t="s">
        <v>178</v>
      </c>
      <c r="AD27" s="27" t="s">
        <v>178</v>
      </c>
      <c r="AE27" s="27" t="s">
        <v>687</v>
      </c>
      <c r="AF27" s="27" t="s">
        <v>688</v>
      </c>
      <c r="AG27" s="27" t="s">
        <v>1116</v>
      </c>
      <c r="AH27" s="11" t="s">
        <v>871</v>
      </c>
      <c r="AI27" s="112" t="s">
        <v>872</v>
      </c>
      <c r="AJ27" s="17" t="s">
        <v>873</v>
      </c>
      <c r="AK27" s="11" t="s">
        <v>874</v>
      </c>
      <c r="AL27" s="37">
        <v>46356</v>
      </c>
      <c r="AM27" s="58"/>
      <c r="AN27" s="59"/>
      <c r="AO27" s="59"/>
      <c r="AP27" s="59"/>
      <c r="AQ27" s="59"/>
      <c r="AR27" s="59"/>
      <c r="AS27" s="58"/>
      <c r="AT27" s="59"/>
      <c r="AU27" s="59"/>
      <c r="AV27" s="59"/>
      <c r="AW27" s="58"/>
      <c r="AX27" s="59"/>
      <c r="AY27" s="60"/>
      <c r="AZ27" s="22"/>
      <c r="BA27" s="22"/>
      <c r="BB27" s="22"/>
      <c r="BC27" s="30"/>
      <c r="BD27" s="30"/>
      <c r="BE27" s="30"/>
      <c r="BF27" s="30"/>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row>
    <row r="28" spans="1:258" s="61" customFormat="1" ht="237" customHeight="1" x14ac:dyDescent="0.2">
      <c r="A28" s="28">
        <v>15</v>
      </c>
      <c r="B28" s="11" t="s">
        <v>717</v>
      </c>
      <c r="C28" s="20" t="s">
        <v>922</v>
      </c>
      <c r="D28" s="21" t="s">
        <v>864</v>
      </c>
      <c r="E28" s="11" t="s">
        <v>1110</v>
      </c>
      <c r="F28" s="20" t="s">
        <v>865</v>
      </c>
      <c r="G28" s="11" t="s">
        <v>185</v>
      </c>
      <c r="H28" s="20" t="s">
        <v>866</v>
      </c>
      <c r="I28" s="11" t="s">
        <v>166</v>
      </c>
      <c r="J28" s="11"/>
      <c r="K28" s="11" t="s">
        <v>166</v>
      </c>
      <c r="L28" s="11"/>
      <c r="M28" s="11"/>
      <c r="N28" s="11"/>
      <c r="O28" s="11"/>
      <c r="P28" s="11"/>
      <c r="Q28" s="11" t="s">
        <v>166</v>
      </c>
      <c r="R28" s="11" t="s">
        <v>867</v>
      </c>
      <c r="S28" s="17" t="s">
        <v>868</v>
      </c>
      <c r="T28" s="11" t="s">
        <v>165</v>
      </c>
      <c r="U28" s="11" t="s">
        <v>869</v>
      </c>
      <c r="V28" s="11" t="s">
        <v>165</v>
      </c>
      <c r="W28" s="11" t="s">
        <v>725</v>
      </c>
      <c r="X28" s="27" t="s">
        <v>699</v>
      </c>
      <c r="Y28" s="27" t="s">
        <v>1135</v>
      </c>
      <c r="Z28" s="17" t="s">
        <v>870</v>
      </c>
      <c r="AA28" s="3">
        <v>81.666666666666671</v>
      </c>
      <c r="AB28" s="19" t="s">
        <v>7</v>
      </c>
      <c r="AC28" s="27" t="s">
        <v>178</v>
      </c>
      <c r="AD28" s="27" t="s">
        <v>178</v>
      </c>
      <c r="AE28" s="27" t="s">
        <v>687</v>
      </c>
      <c r="AF28" s="27" t="s">
        <v>688</v>
      </c>
      <c r="AG28" s="27" t="s">
        <v>1116</v>
      </c>
      <c r="AH28" s="11" t="s">
        <v>871</v>
      </c>
      <c r="AI28" s="112" t="s">
        <v>872</v>
      </c>
      <c r="AJ28" s="17" t="s">
        <v>873</v>
      </c>
      <c r="AK28" s="11" t="s">
        <v>874</v>
      </c>
      <c r="AL28" s="37">
        <v>46356</v>
      </c>
      <c r="AM28" s="58"/>
      <c r="AN28" s="59"/>
      <c r="AO28" s="59"/>
      <c r="AP28" s="59"/>
      <c r="AQ28" s="59"/>
      <c r="AR28" s="59"/>
      <c r="AS28" s="58"/>
      <c r="AT28" s="59"/>
      <c r="AU28" s="59"/>
      <c r="AV28" s="59"/>
      <c r="AW28" s="58"/>
      <c r="AX28" s="59"/>
      <c r="AY28" s="60"/>
      <c r="AZ28" s="22"/>
      <c r="BA28" s="22"/>
      <c r="BB28" s="22"/>
      <c r="BC28" s="30"/>
      <c r="BD28" s="30"/>
      <c r="BE28" s="30"/>
      <c r="BF28" s="30"/>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row>
    <row r="29" spans="1:258" s="61" customFormat="1" ht="237" customHeight="1" x14ac:dyDescent="0.2">
      <c r="A29" s="28">
        <v>14</v>
      </c>
      <c r="B29" s="11" t="s">
        <v>717</v>
      </c>
      <c r="C29" s="20" t="s">
        <v>922</v>
      </c>
      <c r="D29" s="21" t="s">
        <v>886</v>
      </c>
      <c r="E29" s="11" t="s">
        <v>1110</v>
      </c>
      <c r="F29" s="20" t="s">
        <v>887</v>
      </c>
      <c r="G29" s="11" t="s">
        <v>185</v>
      </c>
      <c r="H29" s="20" t="s">
        <v>888</v>
      </c>
      <c r="I29" s="11" t="s">
        <v>166</v>
      </c>
      <c r="J29" s="11" t="s">
        <v>166</v>
      </c>
      <c r="K29" s="11" t="s">
        <v>166</v>
      </c>
      <c r="L29" s="11"/>
      <c r="M29" s="11"/>
      <c r="N29" s="11"/>
      <c r="O29" s="11"/>
      <c r="P29" s="11"/>
      <c r="Q29" s="11" t="s">
        <v>166</v>
      </c>
      <c r="R29" s="11" t="s">
        <v>889</v>
      </c>
      <c r="S29" s="17" t="s">
        <v>890</v>
      </c>
      <c r="T29" s="11" t="s">
        <v>313</v>
      </c>
      <c r="U29" s="11" t="s">
        <v>891</v>
      </c>
      <c r="V29" s="11" t="s">
        <v>313</v>
      </c>
      <c r="W29" s="11" t="s">
        <v>880</v>
      </c>
      <c r="X29" s="27" t="s">
        <v>687</v>
      </c>
      <c r="Y29" s="27" t="e">
        <v>#N/A</v>
      </c>
      <c r="Z29" s="17" t="s">
        <v>892</v>
      </c>
      <c r="AA29" s="3">
        <v>80</v>
      </c>
      <c r="AB29" s="19" t="s">
        <v>0</v>
      </c>
      <c r="AC29" s="27" t="s">
        <v>178</v>
      </c>
      <c r="AD29" s="27" t="s">
        <v>178</v>
      </c>
      <c r="AE29" s="27" t="s">
        <v>687</v>
      </c>
      <c r="AF29" s="27" t="s">
        <v>688</v>
      </c>
      <c r="AG29" s="27" t="s">
        <v>1116</v>
      </c>
      <c r="AH29" s="11" t="s">
        <v>893</v>
      </c>
      <c r="AI29" s="112" t="s">
        <v>894</v>
      </c>
      <c r="AJ29" s="17" t="s">
        <v>895</v>
      </c>
      <c r="AK29" s="11" t="s">
        <v>896</v>
      </c>
      <c r="AL29" s="37">
        <v>46356</v>
      </c>
      <c r="AM29" s="58"/>
      <c r="AN29" s="59"/>
      <c r="AO29" s="59"/>
      <c r="AP29" s="59"/>
      <c r="AQ29" s="59"/>
      <c r="AR29" s="59"/>
      <c r="AS29" s="58"/>
      <c r="AT29" s="59"/>
      <c r="AU29" s="59"/>
      <c r="AV29" s="59"/>
      <c r="AW29" s="58"/>
      <c r="AX29" s="59"/>
      <c r="AY29" s="60"/>
      <c r="AZ29" s="22"/>
      <c r="BA29" s="22"/>
      <c r="BB29" s="22"/>
      <c r="BC29" s="30"/>
      <c r="BD29" s="30"/>
      <c r="BE29" s="30"/>
      <c r="BF29" s="30"/>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row>
    <row r="30" spans="1:258" s="61" customFormat="1" ht="237" customHeight="1" x14ac:dyDescent="0.2">
      <c r="A30" s="28">
        <v>13</v>
      </c>
      <c r="B30" s="11" t="s">
        <v>717</v>
      </c>
      <c r="C30" s="20" t="s">
        <v>922</v>
      </c>
      <c r="D30" s="21" t="s">
        <v>886</v>
      </c>
      <c r="E30" s="11" t="s">
        <v>1110</v>
      </c>
      <c r="F30" s="20" t="s">
        <v>897</v>
      </c>
      <c r="G30" s="11" t="s">
        <v>185</v>
      </c>
      <c r="H30" s="20" t="s">
        <v>888</v>
      </c>
      <c r="I30" s="11" t="s">
        <v>166</v>
      </c>
      <c r="J30" s="11" t="s">
        <v>166</v>
      </c>
      <c r="K30" s="11" t="s">
        <v>166</v>
      </c>
      <c r="L30" s="11"/>
      <c r="M30" s="11"/>
      <c r="N30" s="11"/>
      <c r="O30" s="11"/>
      <c r="P30" s="11"/>
      <c r="Q30" s="11"/>
      <c r="R30" s="11" t="s">
        <v>898</v>
      </c>
      <c r="S30" s="17" t="s">
        <v>899</v>
      </c>
      <c r="T30" s="11" t="s">
        <v>172</v>
      </c>
      <c r="U30" s="11" t="s">
        <v>879</v>
      </c>
      <c r="V30" s="11" t="s">
        <v>172</v>
      </c>
      <c r="W30" s="11" t="s">
        <v>775</v>
      </c>
      <c r="X30" s="27" t="s">
        <v>704</v>
      </c>
      <c r="Y30" s="27" t="e">
        <v>#N/A</v>
      </c>
      <c r="Z30" s="17" t="s">
        <v>900</v>
      </c>
      <c r="AA30" s="3">
        <v>90</v>
      </c>
      <c r="AB30" s="19" t="s">
        <v>7</v>
      </c>
      <c r="AC30" s="27" t="s">
        <v>178</v>
      </c>
      <c r="AD30" s="27" t="s">
        <v>178</v>
      </c>
      <c r="AE30" s="27" t="s">
        <v>687</v>
      </c>
      <c r="AF30" s="27" t="s">
        <v>688</v>
      </c>
      <c r="AG30" s="27" t="s">
        <v>1116</v>
      </c>
      <c r="AH30" s="11" t="s">
        <v>882</v>
      </c>
      <c r="AI30" s="112" t="s">
        <v>901</v>
      </c>
      <c r="AJ30" s="17" t="s">
        <v>902</v>
      </c>
      <c r="AK30" s="11" t="s">
        <v>874</v>
      </c>
      <c r="AL30" s="37">
        <v>46356</v>
      </c>
      <c r="AM30" s="58"/>
      <c r="AN30" s="59"/>
      <c r="AO30" s="59"/>
      <c r="AP30" s="59"/>
      <c r="AQ30" s="59"/>
      <c r="AR30" s="59"/>
      <c r="AS30" s="58"/>
      <c r="AT30" s="59"/>
      <c r="AU30" s="59"/>
      <c r="AV30" s="59"/>
      <c r="AW30" s="58"/>
      <c r="AX30" s="59"/>
      <c r="AY30" s="60"/>
      <c r="AZ30" s="22"/>
      <c r="BA30" s="22"/>
      <c r="BB30" s="22"/>
      <c r="BC30" s="30"/>
      <c r="BD30" s="30"/>
      <c r="BE30" s="30"/>
      <c r="BF30" s="30"/>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row>
    <row r="31" spans="1:258" s="61" customFormat="1" ht="237" customHeight="1" x14ac:dyDescent="0.2">
      <c r="A31" s="28">
        <v>12</v>
      </c>
      <c r="B31" s="11" t="s">
        <v>717</v>
      </c>
      <c r="C31" s="20" t="s">
        <v>922</v>
      </c>
      <c r="D31" s="21" t="s">
        <v>904</v>
      </c>
      <c r="E31" s="11" t="s">
        <v>1110</v>
      </c>
      <c r="F31" s="20" t="s">
        <v>923</v>
      </c>
      <c r="G31" s="11" t="s">
        <v>185</v>
      </c>
      <c r="H31" s="20" t="s">
        <v>866</v>
      </c>
      <c r="I31" s="11" t="s">
        <v>166</v>
      </c>
      <c r="J31" s="11" t="s">
        <v>166</v>
      </c>
      <c r="K31" s="11" t="s">
        <v>166</v>
      </c>
      <c r="L31" s="11"/>
      <c r="M31" s="11" t="s">
        <v>166</v>
      </c>
      <c r="N31" s="11"/>
      <c r="O31" s="11"/>
      <c r="P31" s="11"/>
      <c r="Q31" s="11" t="s">
        <v>166</v>
      </c>
      <c r="R31" s="11" t="s">
        <v>898</v>
      </c>
      <c r="S31" s="17" t="s">
        <v>924</v>
      </c>
      <c r="T31" s="11" t="s">
        <v>170</v>
      </c>
      <c r="U31" s="11" t="s">
        <v>925</v>
      </c>
      <c r="V31" s="11" t="s">
        <v>313</v>
      </c>
      <c r="W31" s="11" t="s">
        <v>880</v>
      </c>
      <c r="X31" s="27" t="s">
        <v>700</v>
      </c>
      <c r="Y31" s="27" t="e">
        <v>#N/A</v>
      </c>
      <c r="Z31" s="17" t="s">
        <v>926</v>
      </c>
      <c r="AA31" s="3">
        <v>81.666666666666671</v>
      </c>
      <c r="AB31" s="19" t="s">
        <v>7</v>
      </c>
      <c r="AC31" s="27" t="s">
        <v>178</v>
      </c>
      <c r="AD31" s="27" t="s">
        <v>178</v>
      </c>
      <c r="AE31" s="27" t="s">
        <v>687</v>
      </c>
      <c r="AF31" s="27" t="s">
        <v>688</v>
      </c>
      <c r="AG31" s="27" t="s">
        <v>1116</v>
      </c>
      <c r="AH31" s="11" t="s">
        <v>893</v>
      </c>
      <c r="AI31" s="112" t="s">
        <v>927</v>
      </c>
      <c r="AJ31" s="17" t="s">
        <v>928</v>
      </c>
      <c r="AK31" s="11" t="s">
        <v>929</v>
      </c>
      <c r="AL31" s="37">
        <v>46356</v>
      </c>
      <c r="AM31" s="58"/>
      <c r="AN31" s="59"/>
      <c r="AO31" s="59"/>
      <c r="AP31" s="59"/>
      <c r="AQ31" s="59"/>
      <c r="AR31" s="59"/>
      <c r="AS31" s="58"/>
      <c r="AT31" s="59"/>
      <c r="AU31" s="59"/>
      <c r="AV31" s="59"/>
      <c r="AW31" s="58"/>
      <c r="AX31" s="59"/>
      <c r="AY31" s="60"/>
      <c r="AZ31" s="22"/>
      <c r="BA31" s="22"/>
      <c r="BB31" s="22"/>
      <c r="BC31" s="30"/>
      <c r="BD31" s="30"/>
      <c r="BE31" s="30"/>
      <c r="BF31" s="30"/>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row>
    <row r="32" spans="1:258" s="61" customFormat="1" ht="237" customHeight="1" x14ac:dyDescent="0.2">
      <c r="A32" s="28">
        <v>11</v>
      </c>
      <c r="B32" s="11" t="s">
        <v>717</v>
      </c>
      <c r="C32" s="20" t="s">
        <v>922</v>
      </c>
      <c r="D32" s="21" t="s">
        <v>904</v>
      </c>
      <c r="E32" s="11" t="s">
        <v>1110</v>
      </c>
      <c r="F32" s="20" t="s">
        <v>905</v>
      </c>
      <c r="G32" s="11" t="s">
        <v>185</v>
      </c>
      <c r="H32" s="20" t="s">
        <v>906</v>
      </c>
      <c r="I32" s="11" t="s">
        <v>166</v>
      </c>
      <c r="J32" s="11"/>
      <c r="K32" s="11" t="s">
        <v>166</v>
      </c>
      <c r="L32" s="11"/>
      <c r="M32" s="11" t="s">
        <v>166</v>
      </c>
      <c r="N32" s="11"/>
      <c r="O32" s="11"/>
      <c r="P32" s="11"/>
      <c r="Q32" s="11" t="s">
        <v>166</v>
      </c>
      <c r="R32" s="11" t="s">
        <v>898</v>
      </c>
      <c r="S32" s="17" t="s">
        <v>907</v>
      </c>
      <c r="T32" s="11" t="s">
        <v>313</v>
      </c>
      <c r="U32" s="11" t="s">
        <v>891</v>
      </c>
      <c r="V32" s="11" t="s">
        <v>313</v>
      </c>
      <c r="W32" s="11" t="s">
        <v>880</v>
      </c>
      <c r="X32" s="27" t="s">
        <v>687</v>
      </c>
      <c r="Y32" s="27" t="e">
        <v>#N/A</v>
      </c>
      <c r="Z32" s="17" t="s">
        <v>908</v>
      </c>
      <c r="AA32" s="3">
        <v>82.5</v>
      </c>
      <c r="AB32" s="19" t="s">
        <v>7</v>
      </c>
      <c r="AC32" s="27" t="s">
        <v>178</v>
      </c>
      <c r="AD32" s="27" t="s">
        <v>178</v>
      </c>
      <c r="AE32" s="27" t="s">
        <v>687</v>
      </c>
      <c r="AF32" s="27" t="s">
        <v>688</v>
      </c>
      <c r="AG32" s="27" t="s">
        <v>1116</v>
      </c>
      <c r="AH32" s="11" t="s">
        <v>871</v>
      </c>
      <c r="AI32" s="112" t="s">
        <v>909</v>
      </c>
      <c r="AJ32" s="17" t="s">
        <v>910</v>
      </c>
      <c r="AK32" s="11" t="s">
        <v>896</v>
      </c>
      <c r="AL32" s="37">
        <v>46356</v>
      </c>
      <c r="AM32" s="58"/>
      <c r="AN32" s="59"/>
      <c r="AO32" s="59"/>
      <c r="AP32" s="59"/>
      <c r="AQ32" s="59"/>
      <c r="AR32" s="59"/>
      <c r="AS32" s="58"/>
      <c r="AT32" s="59"/>
      <c r="AU32" s="59"/>
      <c r="AV32" s="59"/>
      <c r="AW32" s="58"/>
      <c r="AX32" s="59"/>
      <c r="AY32" s="60"/>
      <c r="AZ32" s="22"/>
      <c r="BA32" s="22"/>
      <c r="BB32" s="22"/>
      <c r="BC32" s="30"/>
      <c r="BD32" s="30"/>
      <c r="BE32" s="30"/>
      <c r="BF32" s="30"/>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row>
    <row r="33" spans="1:16367" s="61" customFormat="1" ht="237" customHeight="1" x14ac:dyDescent="0.2">
      <c r="A33" s="28">
        <v>10</v>
      </c>
      <c r="B33" s="11" t="s">
        <v>717</v>
      </c>
      <c r="C33" s="20" t="s">
        <v>922</v>
      </c>
      <c r="D33" s="21" t="s">
        <v>904</v>
      </c>
      <c r="E33" s="11" t="s">
        <v>1110</v>
      </c>
      <c r="F33" s="20" t="s">
        <v>911</v>
      </c>
      <c r="G33" s="11" t="s">
        <v>185</v>
      </c>
      <c r="H33" s="20" t="s">
        <v>866</v>
      </c>
      <c r="I33" s="11" t="s">
        <v>166</v>
      </c>
      <c r="J33" s="11"/>
      <c r="K33" s="11" t="s">
        <v>166</v>
      </c>
      <c r="L33" s="11"/>
      <c r="M33" s="11" t="s">
        <v>166</v>
      </c>
      <c r="N33" s="11"/>
      <c r="O33" s="11"/>
      <c r="P33" s="11"/>
      <c r="Q33" s="11" t="s">
        <v>166</v>
      </c>
      <c r="R33" s="11" t="s">
        <v>912</v>
      </c>
      <c r="S33" s="17" t="s">
        <v>913</v>
      </c>
      <c r="T33" s="11" t="s">
        <v>172</v>
      </c>
      <c r="U33" s="11" t="s">
        <v>879</v>
      </c>
      <c r="V33" s="11" t="s">
        <v>172</v>
      </c>
      <c r="W33" s="11" t="s">
        <v>775</v>
      </c>
      <c r="X33" s="27" t="s">
        <v>704</v>
      </c>
      <c r="Y33" s="27" t="e">
        <v>#N/A</v>
      </c>
      <c r="Z33" s="17" t="s">
        <v>914</v>
      </c>
      <c r="AA33" s="3">
        <v>80</v>
      </c>
      <c r="AB33" s="19" t="s">
        <v>0</v>
      </c>
      <c r="AC33" s="27" t="s">
        <v>178</v>
      </c>
      <c r="AD33" s="27" t="s">
        <v>178</v>
      </c>
      <c r="AE33" s="27" t="s">
        <v>687</v>
      </c>
      <c r="AF33" s="27" t="s">
        <v>688</v>
      </c>
      <c r="AG33" s="27" t="s">
        <v>1116</v>
      </c>
      <c r="AH33" s="11" t="s">
        <v>871</v>
      </c>
      <c r="AI33" s="112" t="s">
        <v>915</v>
      </c>
      <c r="AJ33" s="17" t="s">
        <v>916</v>
      </c>
      <c r="AK33" s="11" t="s">
        <v>917</v>
      </c>
      <c r="AL33" s="37">
        <v>46356</v>
      </c>
      <c r="AM33" s="58"/>
      <c r="AN33" s="59"/>
      <c r="AO33" s="59"/>
      <c r="AP33" s="59"/>
      <c r="AQ33" s="59"/>
      <c r="AR33" s="59"/>
      <c r="AS33" s="58"/>
      <c r="AT33" s="59"/>
      <c r="AU33" s="59"/>
      <c r="AV33" s="59"/>
      <c r="AW33" s="58"/>
      <c r="AX33" s="59"/>
      <c r="AY33" s="60"/>
      <c r="AZ33" s="22"/>
      <c r="BA33" s="22"/>
      <c r="BB33" s="22"/>
      <c r="BC33" s="30"/>
      <c r="BD33" s="30"/>
      <c r="BE33" s="30"/>
      <c r="BF33" s="30"/>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row>
    <row r="34" spans="1:16367" s="61" customFormat="1" ht="237" customHeight="1" x14ac:dyDescent="0.2">
      <c r="A34" s="28">
        <v>9</v>
      </c>
      <c r="B34" s="11" t="s">
        <v>717</v>
      </c>
      <c r="C34" s="111" t="s">
        <v>930</v>
      </c>
      <c r="D34" s="21" t="s">
        <v>886</v>
      </c>
      <c r="E34" s="11" t="s">
        <v>1110</v>
      </c>
      <c r="F34" s="20" t="s">
        <v>897</v>
      </c>
      <c r="G34" s="11" t="s">
        <v>185</v>
      </c>
      <c r="H34" s="20" t="s">
        <v>888</v>
      </c>
      <c r="I34" s="11" t="s">
        <v>166</v>
      </c>
      <c r="J34" s="11" t="s">
        <v>166</v>
      </c>
      <c r="K34" s="11" t="s">
        <v>166</v>
      </c>
      <c r="L34" s="11"/>
      <c r="M34" s="11"/>
      <c r="N34" s="11"/>
      <c r="O34" s="11"/>
      <c r="P34" s="11"/>
      <c r="Q34" s="11"/>
      <c r="R34" s="11" t="s">
        <v>898</v>
      </c>
      <c r="S34" s="17" t="s">
        <v>899</v>
      </c>
      <c r="T34" s="11" t="s">
        <v>172</v>
      </c>
      <c r="U34" s="11" t="s">
        <v>879</v>
      </c>
      <c r="V34" s="11" t="s">
        <v>172</v>
      </c>
      <c r="W34" s="11" t="s">
        <v>775</v>
      </c>
      <c r="X34" s="27" t="s">
        <v>704</v>
      </c>
      <c r="Y34" s="27" t="e">
        <v>#N/A</v>
      </c>
      <c r="Z34" s="17" t="s">
        <v>900</v>
      </c>
      <c r="AA34" s="3">
        <v>90</v>
      </c>
      <c r="AB34" s="19" t="s">
        <v>7</v>
      </c>
      <c r="AC34" s="27" t="s">
        <v>178</v>
      </c>
      <c r="AD34" s="27" t="s">
        <v>178</v>
      </c>
      <c r="AE34" s="27" t="s">
        <v>687</v>
      </c>
      <c r="AF34" s="27" t="s">
        <v>688</v>
      </c>
      <c r="AG34" s="27" t="s">
        <v>1116</v>
      </c>
      <c r="AH34" s="11" t="s">
        <v>882</v>
      </c>
      <c r="AI34" s="112" t="s">
        <v>901</v>
      </c>
      <c r="AJ34" s="17" t="s">
        <v>902</v>
      </c>
      <c r="AK34" s="11" t="s">
        <v>874</v>
      </c>
      <c r="AL34" s="37">
        <v>46356</v>
      </c>
      <c r="AM34" s="58"/>
      <c r="AN34" s="59"/>
      <c r="AO34" s="59"/>
      <c r="AP34" s="59"/>
      <c r="AQ34" s="59"/>
      <c r="AR34" s="59"/>
      <c r="AS34" s="58"/>
      <c r="AT34" s="59"/>
      <c r="AU34" s="59"/>
      <c r="AV34" s="59"/>
      <c r="AW34" s="58"/>
      <c r="AX34" s="59"/>
      <c r="AY34" s="60"/>
      <c r="AZ34" s="22"/>
      <c r="BA34" s="22"/>
      <c r="BB34" s="22"/>
      <c r="BC34" s="30"/>
      <c r="BD34" s="30"/>
      <c r="BE34" s="30"/>
      <c r="BF34" s="30"/>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row>
    <row r="35" spans="1:16367" s="22" customFormat="1" ht="237" customHeight="1" x14ac:dyDescent="0.2">
      <c r="A35" s="28">
        <v>8</v>
      </c>
      <c r="B35" s="11" t="s">
        <v>717</v>
      </c>
      <c r="C35" s="111" t="s">
        <v>930</v>
      </c>
      <c r="D35" s="21" t="s">
        <v>875</v>
      </c>
      <c r="E35" s="11" t="s">
        <v>1110</v>
      </c>
      <c r="F35" s="20" t="s">
        <v>876</v>
      </c>
      <c r="G35" s="11" t="s">
        <v>185</v>
      </c>
      <c r="H35" s="20" t="s">
        <v>866</v>
      </c>
      <c r="I35" s="11" t="s">
        <v>166</v>
      </c>
      <c r="J35" s="11" t="s">
        <v>166</v>
      </c>
      <c r="K35" s="11" t="s">
        <v>166</v>
      </c>
      <c r="L35" s="11" t="s">
        <v>166</v>
      </c>
      <c r="M35" s="11"/>
      <c r="N35" s="11"/>
      <c r="O35" s="11"/>
      <c r="P35" s="11"/>
      <c r="Q35" s="11" t="s">
        <v>166</v>
      </c>
      <c r="R35" s="11" t="s">
        <v>877</v>
      </c>
      <c r="S35" s="17" t="s">
        <v>878</v>
      </c>
      <c r="T35" s="11" t="s">
        <v>172</v>
      </c>
      <c r="U35" s="11" t="s">
        <v>879</v>
      </c>
      <c r="V35" s="11" t="s">
        <v>313</v>
      </c>
      <c r="W35" s="11" t="s">
        <v>880</v>
      </c>
      <c r="X35" s="27" t="s">
        <v>702</v>
      </c>
      <c r="Y35" s="27" t="e">
        <v>#N/A</v>
      </c>
      <c r="Z35" s="17" t="s">
        <v>881</v>
      </c>
      <c r="AA35" s="3">
        <v>80</v>
      </c>
      <c r="AB35" s="19" t="s">
        <v>0</v>
      </c>
      <c r="AC35" s="27" t="s">
        <v>178</v>
      </c>
      <c r="AD35" s="27" t="s">
        <v>178</v>
      </c>
      <c r="AE35" s="27" t="s">
        <v>687</v>
      </c>
      <c r="AF35" s="27" t="s">
        <v>688</v>
      </c>
      <c r="AG35" s="27" t="s">
        <v>1116</v>
      </c>
      <c r="AH35" s="11" t="s">
        <v>882</v>
      </c>
      <c r="AI35" s="112" t="s">
        <v>883</v>
      </c>
      <c r="AJ35" s="17" t="s">
        <v>884</v>
      </c>
      <c r="AK35" s="11" t="s">
        <v>885</v>
      </c>
      <c r="AL35" s="37">
        <v>46356</v>
      </c>
      <c r="AM35" s="24"/>
      <c r="AN35" s="23"/>
      <c r="AO35" s="23"/>
      <c r="AP35" s="23"/>
      <c r="AQ35" s="23"/>
      <c r="AR35" s="23"/>
      <c r="AS35" s="24"/>
      <c r="AT35" s="23"/>
      <c r="AU35" s="23"/>
      <c r="AV35" s="23"/>
      <c r="AW35" s="24"/>
      <c r="AX35" s="23"/>
      <c r="AY35" s="63"/>
      <c r="BC35" s="30" t="str">
        <f t="shared" ref="BC35:BC42" si="2">MID(T35,1,1)</f>
        <v>2</v>
      </c>
      <c r="BD35" s="30" t="str">
        <f t="shared" ref="BD35:BD42" si="3">MID(V35,1,1)</f>
        <v>1</v>
      </c>
      <c r="BE35" s="30">
        <f>IF(E35=[6]Base!$B$4,[6]Mapa!BC21,(IF(AB35=[6]Base!G$34,[6]Mapa!BC21-2,IF([6]Mapa!AB21=[6]Base!$G$35,[6]Mapa!BC21-1,IF([6]Mapa!AB21=[6]Base!$G$36,[6]Mapa!BC21,1)))))</f>
        <v>1</v>
      </c>
      <c r="BF35" s="30">
        <f>(IF(E35=[6]Base!$G$34,[6]Mapa!BD21-2,IF([6]Mapa!AB21=[6]Base!$G$35,[6]Mapa!BD21-1,IF([6]Mapa!AB21=[6]Base!$G$36,[6]Mapa!BD21,1))))</f>
        <v>0</v>
      </c>
    </row>
    <row r="36" spans="1:16367" s="61" customFormat="1" ht="237" customHeight="1" x14ac:dyDescent="0.2">
      <c r="A36" s="28">
        <v>7</v>
      </c>
      <c r="B36" s="11" t="s">
        <v>717</v>
      </c>
      <c r="C36" s="111" t="s">
        <v>930</v>
      </c>
      <c r="D36" s="110" t="s">
        <v>864</v>
      </c>
      <c r="E36" s="11" t="s">
        <v>1110</v>
      </c>
      <c r="F36" s="111" t="s">
        <v>865</v>
      </c>
      <c r="G36" s="11" t="s">
        <v>185</v>
      </c>
      <c r="H36" s="111" t="s">
        <v>866</v>
      </c>
      <c r="I36" s="11" t="s">
        <v>166</v>
      </c>
      <c r="J36" s="11"/>
      <c r="K36" s="11" t="s">
        <v>166</v>
      </c>
      <c r="L36" s="11"/>
      <c r="M36" s="11"/>
      <c r="N36" s="11"/>
      <c r="O36" s="11"/>
      <c r="P36" s="11"/>
      <c r="Q36" s="11" t="s">
        <v>166</v>
      </c>
      <c r="R36" s="11" t="s">
        <v>867</v>
      </c>
      <c r="S36" s="17" t="s">
        <v>868</v>
      </c>
      <c r="T36" s="11" t="s">
        <v>165</v>
      </c>
      <c r="U36" s="11" t="s">
        <v>869</v>
      </c>
      <c r="V36" s="11" t="s">
        <v>165</v>
      </c>
      <c r="W36" s="11" t="s">
        <v>725</v>
      </c>
      <c r="X36" s="27" t="s">
        <v>699</v>
      </c>
      <c r="Y36" s="27" t="s">
        <v>694</v>
      </c>
      <c r="Z36" s="17" t="s">
        <v>870</v>
      </c>
      <c r="AA36" s="3">
        <v>81.666666666666671</v>
      </c>
      <c r="AB36" s="19" t="s">
        <v>7</v>
      </c>
      <c r="AC36" s="27" t="s">
        <v>178</v>
      </c>
      <c r="AD36" s="27" t="s">
        <v>178</v>
      </c>
      <c r="AE36" s="27" t="s">
        <v>687</v>
      </c>
      <c r="AF36" s="27" t="s">
        <v>688</v>
      </c>
      <c r="AG36" s="27" t="s">
        <v>1116</v>
      </c>
      <c r="AH36" s="11" t="s">
        <v>871</v>
      </c>
      <c r="AI36" s="112" t="s">
        <v>872</v>
      </c>
      <c r="AJ36" s="17" t="s">
        <v>873</v>
      </c>
      <c r="AK36" s="11" t="s">
        <v>874</v>
      </c>
      <c r="AL36" s="37">
        <v>46356</v>
      </c>
      <c r="AM36" s="24"/>
      <c r="AN36" s="23"/>
      <c r="AO36" s="23"/>
      <c r="AP36" s="23"/>
      <c r="AQ36" s="23"/>
      <c r="AR36" s="23"/>
      <c r="AS36" s="24"/>
      <c r="AT36" s="23"/>
      <c r="AU36" s="23"/>
      <c r="AV36" s="23"/>
      <c r="AW36" s="24"/>
      <c r="AX36" s="23"/>
      <c r="AY36" s="63"/>
      <c r="AZ36" s="22"/>
      <c r="BA36" s="22"/>
      <c r="BB36" s="22"/>
      <c r="BC36" s="30" t="str">
        <f t="shared" si="2"/>
        <v>3</v>
      </c>
      <c r="BD36" s="30" t="str">
        <f t="shared" si="3"/>
        <v>3</v>
      </c>
      <c r="BE36" s="30">
        <f>IF(E36=[6]Base!$B$4,[6]Mapa!BC22,(IF(AB36=[6]Base!G$34,[6]Mapa!BC22-2,IF([6]Mapa!AB22=[6]Base!$G$35,[6]Mapa!BC22-1,IF([6]Mapa!AB22=[6]Base!$G$36,[6]Mapa!BC22,1)))))</f>
        <v>1</v>
      </c>
      <c r="BF36" s="30">
        <f>(IF(E36=[6]Base!$G$34,[6]Mapa!BD22-2,IF([6]Mapa!AB22=[6]Base!$G$35,[6]Mapa!BD22-1,IF([6]Mapa!AB22=[6]Base!$G$36,[6]Mapa!BD22,1))))</f>
        <v>1</v>
      </c>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row>
    <row r="37" spans="1:16367" s="22" customFormat="1" ht="237" customHeight="1" x14ac:dyDescent="0.2">
      <c r="A37" s="28">
        <v>6</v>
      </c>
      <c r="B37" s="11" t="s">
        <v>717</v>
      </c>
      <c r="C37" s="20" t="s">
        <v>931</v>
      </c>
      <c r="D37" s="21" t="s">
        <v>875</v>
      </c>
      <c r="E37" s="11" t="s">
        <v>1110</v>
      </c>
      <c r="F37" s="20" t="s">
        <v>876</v>
      </c>
      <c r="G37" s="11" t="s">
        <v>185</v>
      </c>
      <c r="H37" s="20" t="s">
        <v>866</v>
      </c>
      <c r="I37" s="11" t="s">
        <v>166</v>
      </c>
      <c r="J37" s="11" t="s">
        <v>166</v>
      </c>
      <c r="K37" s="11" t="s">
        <v>166</v>
      </c>
      <c r="L37" s="11" t="s">
        <v>166</v>
      </c>
      <c r="M37" s="11"/>
      <c r="N37" s="11"/>
      <c r="O37" s="11"/>
      <c r="P37" s="11"/>
      <c r="Q37" s="11" t="s">
        <v>166</v>
      </c>
      <c r="R37" s="11" t="s">
        <v>877</v>
      </c>
      <c r="S37" s="17" t="s">
        <v>878</v>
      </c>
      <c r="T37" s="11" t="s">
        <v>172</v>
      </c>
      <c r="U37" s="11" t="s">
        <v>879</v>
      </c>
      <c r="V37" s="11" t="s">
        <v>313</v>
      </c>
      <c r="W37" s="11" t="s">
        <v>880</v>
      </c>
      <c r="X37" s="27" t="s">
        <v>702</v>
      </c>
      <c r="Y37" s="27" t="s">
        <v>688</v>
      </c>
      <c r="Z37" s="17" t="s">
        <v>881</v>
      </c>
      <c r="AA37" s="3">
        <v>80</v>
      </c>
      <c r="AB37" s="19" t="s">
        <v>0</v>
      </c>
      <c r="AC37" s="27" t="s">
        <v>178</v>
      </c>
      <c r="AD37" s="27" t="s">
        <v>178</v>
      </c>
      <c r="AE37" s="27" t="s">
        <v>687</v>
      </c>
      <c r="AF37" s="27" t="s">
        <v>688</v>
      </c>
      <c r="AG37" s="27" t="s">
        <v>1116</v>
      </c>
      <c r="AH37" s="11" t="s">
        <v>882</v>
      </c>
      <c r="AI37" s="112" t="s">
        <v>883</v>
      </c>
      <c r="AJ37" s="17" t="s">
        <v>884</v>
      </c>
      <c r="AK37" s="11" t="s">
        <v>885</v>
      </c>
      <c r="AL37" s="37">
        <v>46356</v>
      </c>
      <c r="AM37" s="24"/>
      <c r="AN37" s="23"/>
      <c r="AO37" s="23"/>
      <c r="AP37" s="23"/>
      <c r="AQ37" s="23"/>
      <c r="AR37" s="23"/>
      <c r="AS37" s="24"/>
      <c r="AT37" s="23"/>
      <c r="AU37" s="23"/>
      <c r="AV37" s="23"/>
      <c r="AW37" s="24"/>
      <c r="AX37" s="23"/>
      <c r="AY37" s="63"/>
      <c r="BC37" s="30" t="str">
        <f t="shared" si="2"/>
        <v>2</v>
      </c>
      <c r="BD37" s="30" t="str">
        <f t="shared" si="3"/>
        <v>1</v>
      </c>
      <c r="BE37" s="30">
        <f>IF(E37=[6]Base!$B$4,[6]Mapa!BC23,(IF(AB37=[6]Base!G$34,[6]Mapa!BC23-2,IF([6]Mapa!AB23=[6]Base!$G$35,[6]Mapa!BC23-1,IF([6]Mapa!AB23=[6]Base!$G$36,[6]Mapa!BC23,1)))))</f>
        <v>1</v>
      </c>
      <c r="BF37" s="30">
        <f>(IF(E37=[6]Base!$G$34,[6]Mapa!BD23-2,IF([6]Mapa!AB23=[6]Base!$G$35,[6]Mapa!BD23-1,IF([6]Mapa!AB23=[6]Base!$G$36,[6]Mapa!BD23,1))))</f>
        <v>0</v>
      </c>
    </row>
    <row r="38" spans="1:16367" s="22" customFormat="1" ht="237" customHeight="1" x14ac:dyDescent="0.2">
      <c r="A38" s="28">
        <v>5</v>
      </c>
      <c r="B38" s="11" t="s">
        <v>717</v>
      </c>
      <c r="C38" s="20" t="s">
        <v>931</v>
      </c>
      <c r="D38" s="21" t="s">
        <v>886</v>
      </c>
      <c r="E38" s="11" t="s">
        <v>1110</v>
      </c>
      <c r="F38" s="20" t="s">
        <v>887</v>
      </c>
      <c r="G38" s="11" t="s">
        <v>185</v>
      </c>
      <c r="H38" s="20" t="s">
        <v>888</v>
      </c>
      <c r="I38" s="11" t="s">
        <v>166</v>
      </c>
      <c r="J38" s="11" t="s">
        <v>166</v>
      </c>
      <c r="K38" s="11" t="s">
        <v>166</v>
      </c>
      <c r="L38" s="11"/>
      <c r="M38" s="11"/>
      <c r="N38" s="11"/>
      <c r="O38" s="11"/>
      <c r="P38" s="11"/>
      <c r="Q38" s="11" t="s">
        <v>166</v>
      </c>
      <c r="R38" s="11" t="s">
        <v>889</v>
      </c>
      <c r="S38" s="17" t="s">
        <v>890</v>
      </c>
      <c r="T38" s="11" t="s">
        <v>313</v>
      </c>
      <c r="U38" s="11" t="s">
        <v>891</v>
      </c>
      <c r="V38" s="11" t="s">
        <v>313</v>
      </c>
      <c r="W38" s="11" t="s">
        <v>880</v>
      </c>
      <c r="X38" s="27" t="s">
        <v>687</v>
      </c>
      <c r="Y38" s="27" t="e">
        <v>#N/A</v>
      </c>
      <c r="Z38" s="17" t="s">
        <v>892</v>
      </c>
      <c r="AA38" s="3">
        <v>80</v>
      </c>
      <c r="AB38" s="19" t="s">
        <v>0</v>
      </c>
      <c r="AC38" s="27" t="s">
        <v>178</v>
      </c>
      <c r="AD38" s="27" t="s">
        <v>178</v>
      </c>
      <c r="AE38" s="27" t="s">
        <v>687</v>
      </c>
      <c r="AF38" s="27" t="s">
        <v>688</v>
      </c>
      <c r="AG38" s="27" t="s">
        <v>1116</v>
      </c>
      <c r="AH38" s="11" t="s">
        <v>893</v>
      </c>
      <c r="AI38" s="112" t="s">
        <v>894</v>
      </c>
      <c r="AJ38" s="17" t="s">
        <v>895</v>
      </c>
      <c r="AK38" s="11" t="s">
        <v>896</v>
      </c>
      <c r="AL38" s="37">
        <v>46356</v>
      </c>
      <c r="AM38" s="24"/>
      <c r="AN38" s="23"/>
      <c r="AO38" s="23"/>
      <c r="AP38" s="23"/>
      <c r="AQ38" s="23"/>
      <c r="AR38" s="23"/>
      <c r="AS38" s="24"/>
      <c r="AT38" s="23"/>
      <c r="AU38" s="23"/>
      <c r="AV38" s="23"/>
      <c r="AW38" s="24"/>
      <c r="AX38" s="23"/>
      <c r="AY38" s="63"/>
      <c r="BC38" s="30" t="str">
        <f t="shared" si="2"/>
        <v>1</v>
      </c>
      <c r="BD38" s="30" t="str">
        <f t="shared" si="3"/>
        <v>1</v>
      </c>
      <c r="BE38" s="30">
        <f>IF(E38=[6]Base!$B$4,[6]Mapa!BC24,(IF(AB38=[6]Base!G$34,[6]Mapa!BC24-2,IF([6]Mapa!AB24=[6]Base!$G$35,[6]Mapa!BC24-1,IF([6]Mapa!AB24=[6]Base!$G$36,[6]Mapa!BC24,1)))))</f>
        <v>0</v>
      </c>
      <c r="BF38" s="30">
        <f>(IF(E38=[6]Base!$G$34,[6]Mapa!BD24-2,IF([6]Mapa!AB24=[6]Base!$G$35,[6]Mapa!BD24-1,IF([6]Mapa!AB24=[6]Base!$G$36,[6]Mapa!BD24,1))))</f>
        <v>0</v>
      </c>
    </row>
    <row r="39" spans="1:16367" s="22" customFormat="1" ht="237" customHeight="1" x14ac:dyDescent="0.2">
      <c r="A39" s="28">
        <v>4</v>
      </c>
      <c r="B39" s="11" t="s">
        <v>717</v>
      </c>
      <c r="C39" s="20" t="s">
        <v>931</v>
      </c>
      <c r="D39" s="21" t="s">
        <v>886</v>
      </c>
      <c r="E39" s="11" t="s">
        <v>1110</v>
      </c>
      <c r="F39" s="20" t="s">
        <v>897</v>
      </c>
      <c r="G39" s="11" t="s">
        <v>185</v>
      </c>
      <c r="H39" s="20" t="s">
        <v>888</v>
      </c>
      <c r="I39" s="11" t="s">
        <v>166</v>
      </c>
      <c r="J39" s="11" t="s">
        <v>166</v>
      </c>
      <c r="K39" s="11" t="s">
        <v>166</v>
      </c>
      <c r="L39" s="11"/>
      <c r="M39" s="11"/>
      <c r="N39" s="11"/>
      <c r="O39" s="11"/>
      <c r="P39" s="11"/>
      <c r="Q39" s="11"/>
      <c r="R39" s="11" t="s">
        <v>898</v>
      </c>
      <c r="S39" s="17" t="s">
        <v>899</v>
      </c>
      <c r="T39" s="11" t="s">
        <v>172</v>
      </c>
      <c r="U39" s="11" t="s">
        <v>879</v>
      </c>
      <c r="V39" s="11" t="s">
        <v>172</v>
      </c>
      <c r="W39" s="11" t="s">
        <v>775</v>
      </c>
      <c r="X39" s="27" t="s">
        <v>704</v>
      </c>
      <c r="Y39" s="27" t="s">
        <v>686</v>
      </c>
      <c r="Z39" s="17" t="s">
        <v>900</v>
      </c>
      <c r="AA39" s="3">
        <v>90</v>
      </c>
      <c r="AB39" s="19" t="s">
        <v>7</v>
      </c>
      <c r="AC39" s="27" t="s">
        <v>178</v>
      </c>
      <c r="AD39" s="27" t="s">
        <v>178</v>
      </c>
      <c r="AE39" s="27" t="s">
        <v>687</v>
      </c>
      <c r="AF39" s="27" t="s">
        <v>688</v>
      </c>
      <c r="AG39" s="27" t="s">
        <v>1116</v>
      </c>
      <c r="AH39" s="11" t="s">
        <v>882</v>
      </c>
      <c r="AI39" s="112" t="s">
        <v>901</v>
      </c>
      <c r="AJ39" s="17" t="s">
        <v>902</v>
      </c>
      <c r="AK39" s="11" t="s">
        <v>874</v>
      </c>
      <c r="AL39" s="37">
        <v>46356</v>
      </c>
      <c r="AM39" s="24"/>
      <c r="AN39" s="23"/>
      <c r="AO39" s="23"/>
      <c r="AP39" s="23"/>
      <c r="AQ39" s="23"/>
      <c r="AR39" s="23"/>
      <c r="AS39" s="24"/>
      <c r="AT39" s="23"/>
      <c r="AU39" s="23"/>
      <c r="AV39" s="23"/>
      <c r="AW39" s="24"/>
      <c r="AX39" s="23"/>
      <c r="AY39" s="63"/>
      <c r="BC39" s="30" t="str">
        <f t="shared" si="2"/>
        <v>2</v>
      </c>
      <c r="BD39" s="30" t="str">
        <f t="shared" si="3"/>
        <v>2</v>
      </c>
      <c r="BE39" s="30">
        <f>IF(E39=[6]Base!$B$4,[6]Mapa!BC25,(IF(AB39=[6]Base!G$34,[6]Mapa!BC25-2,IF([6]Mapa!AB25=[6]Base!$G$35,[6]Mapa!BC25-1,IF([6]Mapa!AB25=[6]Base!$G$36,[6]Mapa!BC25,1)))))</f>
        <v>0</v>
      </c>
      <c r="BF39" s="30">
        <f>(IF(E39=[6]Base!$G$34,[6]Mapa!BD25-2,IF([6]Mapa!AB25=[6]Base!$G$35,[6]Mapa!BD25-1,IF([6]Mapa!AB25=[6]Base!$G$36,[6]Mapa!BD25,1))))</f>
        <v>1</v>
      </c>
    </row>
    <row r="40" spans="1:16367" s="22" customFormat="1" ht="237" customHeight="1" x14ac:dyDescent="0.2">
      <c r="A40" s="28">
        <v>3</v>
      </c>
      <c r="B40" s="11" t="s">
        <v>717</v>
      </c>
      <c r="C40" s="20" t="s">
        <v>931</v>
      </c>
      <c r="D40" s="21" t="s">
        <v>904</v>
      </c>
      <c r="E40" s="11" t="s">
        <v>1110</v>
      </c>
      <c r="F40" s="20" t="s">
        <v>923</v>
      </c>
      <c r="G40" s="11" t="s">
        <v>185</v>
      </c>
      <c r="H40" s="20" t="s">
        <v>866</v>
      </c>
      <c r="I40" s="11" t="s">
        <v>166</v>
      </c>
      <c r="J40" s="11" t="s">
        <v>166</v>
      </c>
      <c r="K40" s="11" t="s">
        <v>166</v>
      </c>
      <c r="L40" s="11"/>
      <c r="M40" s="11" t="s">
        <v>166</v>
      </c>
      <c r="N40" s="11"/>
      <c r="O40" s="11"/>
      <c r="P40" s="11"/>
      <c r="Q40" s="11" t="s">
        <v>166</v>
      </c>
      <c r="R40" s="11" t="s">
        <v>898</v>
      </c>
      <c r="S40" s="17" t="s">
        <v>924</v>
      </c>
      <c r="T40" s="11" t="s">
        <v>170</v>
      </c>
      <c r="U40" s="11" t="s">
        <v>925</v>
      </c>
      <c r="V40" s="11" t="s">
        <v>313</v>
      </c>
      <c r="W40" s="11" t="s">
        <v>880</v>
      </c>
      <c r="X40" s="27" t="s">
        <v>700</v>
      </c>
      <c r="Y40" s="27" t="s">
        <v>692</v>
      </c>
      <c r="Z40" s="17" t="s">
        <v>926</v>
      </c>
      <c r="AA40" s="3">
        <v>81.666666666666671</v>
      </c>
      <c r="AB40" s="19" t="s">
        <v>7</v>
      </c>
      <c r="AC40" s="27" t="s">
        <v>701</v>
      </c>
      <c r="AD40" s="27" t="s">
        <v>178</v>
      </c>
      <c r="AE40" s="27" t="s">
        <v>702</v>
      </c>
      <c r="AF40" s="27" t="s">
        <v>688</v>
      </c>
      <c r="AG40" s="27" t="s">
        <v>1116</v>
      </c>
      <c r="AH40" s="11" t="s">
        <v>893</v>
      </c>
      <c r="AI40" s="112" t="s">
        <v>927</v>
      </c>
      <c r="AJ40" s="17" t="s">
        <v>928</v>
      </c>
      <c r="AK40" s="11" t="s">
        <v>929</v>
      </c>
      <c r="AL40" s="37">
        <v>46356</v>
      </c>
      <c r="AM40" s="24"/>
      <c r="AN40" s="23"/>
      <c r="AO40" s="23"/>
      <c r="AP40" s="23"/>
      <c r="AQ40" s="23"/>
      <c r="AR40" s="23"/>
      <c r="AS40" s="24"/>
      <c r="AT40" s="23"/>
      <c r="AU40" s="23"/>
      <c r="AV40" s="23"/>
      <c r="AW40" s="24"/>
      <c r="AX40" s="23"/>
      <c r="AY40" s="63"/>
      <c r="BC40" s="30" t="str">
        <f t="shared" si="2"/>
        <v>4</v>
      </c>
      <c r="BD40" s="30" t="str">
        <f t="shared" si="3"/>
        <v>1</v>
      </c>
      <c r="BE40" s="30">
        <f>IF(E40=[6]Base!$B$4,[6]Mapa!BC26,(IF(AB40=[6]Base!G$34,[6]Mapa!BC26-2,IF([6]Mapa!AB26=[6]Base!$G$35,[6]Mapa!BC26-1,IF([6]Mapa!AB26=[6]Base!$G$36,[6]Mapa!BC26,1)))))</f>
        <v>2</v>
      </c>
      <c r="BF40" s="30">
        <f>(IF(E40=[6]Base!$G$34,[6]Mapa!BD26-2,IF([6]Mapa!AB26=[6]Base!$G$35,[6]Mapa!BD26-1,IF([6]Mapa!AB26=[6]Base!$G$36,[6]Mapa!BD26,1))))</f>
        <v>1</v>
      </c>
    </row>
    <row r="41" spans="1:16367" s="22" customFormat="1" ht="237" customHeight="1" x14ac:dyDescent="0.2">
      <c r="A41" s="28">
        <v>2</v>
      </c>
      <c r="B41" s="11" t="s">
        <v>717</v>
      </c>
      <c r="C41" s="20" t="s">
        <v>931</v>
      </c>
      <c r="D41" s="21" t="s">
        <v>904</v>
      </c>
      <c r="E41" s="11" t="s">
        <v>1110</v>
      </c>
      <c r="F41" s="20" t="s">
        <v>905</v>
      </c>
      <c r="G41" s="11" t="s">
        <v>185</v>
      </c>
      <c r="H41" s="20" t="s">
        <v>906</v>
      </c>
      <c r="I41" s="11" t="s">
        <v>166</v>
      </c>
      <c r="J41" s="11"/>
      <c r="K41" s="11" t="s">
        <v>166</v>
      </c>
      <c r="L41" s="11"/>
      <c r="M41" s="11" t="s">
        <v>166</v>
      </c>
      <c r="N41" s="11"/>
      <c r="O41" s="11"/>
      <c r="P41" s="11"/>
      <c r="Q41" s="11" t="s">
        <v>166</v>
      </c>
      <c r="R41" s="11" t="s">
        <v>898</v>
      </c>
      <c r="S41" s="17" t="s">
        <v>907</v>
      </c>
      <c r="T41" s="11" t="s">
        <v>313</v>
      </c>
      <c r="U41" s="11" t="s">
        <v>891</v>
      </c>
      <c r="V41" s="11" t="s">
        <v>313</v>
      </c>
      <c r="W41" s="11" t="s">
        <v>880</v>
      </c>
      <c r="X41" s="27" t="s">
        <v>687</v>
      </c>
      <c r="Y41" s="27" t="s">
        <v>688</v>
      </c>
      <c r="Z41" s="17" t="s">
        <v>908</v>
      </c>
      <c r="AA41" s="3">
        <v>82.5</v>
      </c>
      <c r="AB41" s="19" t="s">
        <v>7</v>
      </c>
      <c r="AC41" s="27" t="s">
        <v>178</v>
      </c>
      <c r="AD41" s="27" t="s">
        <v>178</v>
      </c>
      <c r="AE41" s="27" t="s">
        <v>687</v>
      </c>
      <c r="AF41" s="27" t="s">
        <v>688</v>
      </c>
      <c r="AG41" s="27" t="s">
        <v>1116</v>
      </c>
      <c r="AH41" s="11" t="s">
        <v>871</v>
      </c>
      <c r="AI41" s="112" t="s">
        <v>909</v>
      </c>
      <c r="AJ41" s="17" t="s">
        <v>910</v>
      </c>
      <c r="AK41" s="11" t="s">
        <v>896</v>
      </c>
      <c r="AL41" s="37">
        <v>46356</v>
      </c>
      <c r="AM41" s="24"/>
      <c r="AN41" s="23"/>
      <c r="AO41" s="23"/>
      <c r="AP41" s="23"/>
      <c r="AQ41" s="23"/>
      <c r="AR41" s="23"/>
      <c r="AS41" s="24"/>
      <c r="AT41" s="23"/>
      <c r="AU41" s="23"/>
      <c r="AV41" s="23"/>
      <c r="AW41" s="24"/>
      <c r="AX41" s="23"/>
      <c r="AY41" s="63"/>
      <c r="BC41" s="30" t="str">
        <f t="shared" si="2"/>
        <v>1</v>
      </c>
      <c r="BD41" s="30" t="str">
        <f t="shared" si="3"/>
        <v>1</v>
      </c>
      <c r="BE41" s="30">
        <f>IF(E41=[6]Base!$B$4,[6]Mapa!BC27,(IF(AB41=[6]Base!G$34,[6]Mapa!BC27-2,IF([6]Mapa!AB27=[6]Base!$G$35,[6]Mapa!BC27-1,IF([6]Mapa!AB27=[6]Base!$G$36,[6]Mapa!BC27,1)))))</f>
        <v>-1</v>
      </c>
      <c r="BF41" s="30">
        <f>(IF(E41=[6]Base!$G$34,[6]Mapa!BD27-2,IF([6]Mapa!AB27=[6]Base!$G$35,[6]Mapa!BD27-1,IF([6]Mapa!AB27=[6]Base!$G$36,[6]Mapa!BD27,1))))</f>
        <v>1</v>
      </c>
    </row>
    <row r="42" spans="1:16367" s="22" customFormat="1" ht="237" customHeight="1" x14ac:dyDescent="0.2">
      <c r="A42" s="28">
        <v>1</v>
      </c>
      <c r="B42" s="11" t="s">
        <v>717</v>
      </c>
      <c r="C42" s="20" t="s">
        <v>931</v>
      </c>
      <c r="D42" s="21" t="s">
        <v>904</v>
      </c>
      <c r="E42" s="11" t="s">
        <v>1110</v>
      </c>
      <c r="F42" s="20" t="s">
        <v>911</v>
      </c>
      <c r="G42" s="11" t="s">
        <v>185</v>
      </c>
      <c r="H42" s="20" t="s">
        <v>866</v>
      </c>
      <c r="I42" s="11" t="s">
        <v>166</v>
      </c>
      <c r="J42" s="11"/>
      <c r="K42" s="11" t="s">
        <v>166</v>
      </c>
      <c r="L42" s="11"/>
      <c r="M42" s="11" t="s">
        <v>166</v>
      </c>
      <c r="N42" s="11"/>
      <c r="O42" s="11"/>
      <c r="P42" s="11"/>
      <c r="Q42" s="11" t="s">
        <v>166</v>
      </c>
      <c r="R42" s="11" t="s">
        <v>912</v>
      </c>
      <c r="S42" s="17" t="s">
        <v>913</v>
      </c>
      <c r="T42" s="11" t="s">
        <v>172</v>
      </c>
      <c r="U42" s="11" t="s">
        <v>879</v>
      </c>
      <c r="V42" s="11" t="s">
        <v>172</v>
      </c>
      <c r="W42" s="11" t="s">
        <v>775</v>
      </c>
      <c r="X42" s="27" t="s">
        <v>704</v>
      </c>
      <c r="Y42" s="27" t="s">
        <v>686</v>
      </c>
      <c r="Z42" s="17" t="s">
        <v>914</v>
      </c>
      <c r="AA42" s="3">
        <v>80</v>
      </c>
      <c r="AB42" s="19" t="s">
        <v>0</v>
      </c>
      <c r="AC42" s="27" t="s">
        <v>178</v>
      </c>
      <c r="AD42" s="27" t="s">
        <v>178</v>
      </c>
      <c r="AE42" s="27" t="s">
        <v>687</v>
      </c>
      <c r="AF42" s="27" t="s">
        <v>688</v>
      </c>
      <c r="AG42" s="27" t="s">
        <v>1116</v>
      </c>
      <c r="AH42" s="11" t="s">
        <v>871</v>
      </c>
      <c r="AI42" s="112" t="s">
        <v>915</v>
      </c>
      <c r="AJ42" s="17" t="s">
        <v>916</v>
      </c>
      <c r="AK42" s="11" t="s">
        <v>917</v>
      </c>
      <c r="AL42" s="37">
        <v>46356</v>
      </c>
      <c r="AM42" s="24"/>
      <c r="AN42" s="23"/>
      <c r="AO42" s="23"/>
      <c r="AP42" s="23"/>
      <c r="AQ42" s="23"/>
      <c r="AR42" s="23"/>
      <c r="AS42" s="24"/>
      <c r="AT42" s="23"/>
      <c r="AU42" s="23"/>
      <c r="AV42" s="23"/>
      <c r="AW42" s="24"/>
      <c r="AX42" s="23"/>
      <c r="AY42" s="63"/>
      <c r="BC42" s="30" t="str">
        <f t="shared" si="2"/>
        <v>2</v>
      </c>
      <c r="BD42" s="30" t="str">
        <f t="shared" si="3"/>
        <v>2</v>
      </c>
      <c r="BE42" s="30">
        <f>IF(E42=[6]Base!$B$4,[6]Mapa!BC28,(IF(AB42=[6]Base!G$34,[6]Mapa!BC28-2,IF([6]Mapa!AB28=[6]Base!$G$35,[6]Mapa!BC28-1,IF([6]Mapa!AB28=[6]Base!$G$36,[6]Mapa!BC28,1)))))</f>
        <v>1</v>
      </c>
      <c r="BF42" s="30">
        <f>(IF(E42=[6]Base!$G$34,[6]Mapa!BD28-2,IF([6]Mapa!AB28=[6]Base!$G$35,[6]Mapa!BD28-1,IF([6]Mapa!AB28=[6]Base!$G$36,[6]Mapa!BD28,1))))</f>
        <v>1</v>
      </c>
    </row>
    <row r="43" spans="1:16367" s="22" customFormat="1" ht="237" customHeight="1" x14ac:dyDescent="0.2">
      <c r="A43" s="28">
        <v>30</v>
      </c>
      <c r="B43" s="11" t="s">
        <v>717</v>
      </c>
      <c r="C43" s="20" t="s">
        <v>718</v>
      </c>
      <c r="D43" s="21" t="s">
        <v>719</v>
      </c>
      <c r="E43" s="11" t="s">
        <v>186</v>
      </c>
      <c r="F43" s="20" t="s">
        <v>720</v>
      </c>
      <c r="G43" s="11" t="s">
        <v>721</v>
      </c>
      <c r="H43" s="11" t="s">
        <v>722</v>
      </c>
      <c r="I43" s="11"/>
      <c r="J43" s="11" t="s">
        <v>166</v>
      </c>
      <c r="K43" s="11"/>
      <c r="L43" s="11"/>
      <c r="M43" s="11"/>
      <c r="N43" s="11"/>
      <c r="O43" s="11"/>
      <c r="P43" s="11"/>
      <c r="Q43" s="11"/>
      <c r="R43" s="11"/>
      <c r="S43" s="17" t="s">
        <v>723</v>
      </c>
      <c r="T43" s="11" t="s">
        <v>165</v>
      </c>
      <c r="U43" s="11" t="s">
        <v>724</v>
      </c>
      <c r="V43" s="11" t="s">
        <v>165</v>
      </c>
      <c r="W43" s="11" t="s">
        <v>725</v>
      </c>
      <c r="X43" s="27" t="s">
        <v>699</v>
      </c>
      <c r="Y43" s="27" t="s">
        <v>686</v>
      </c>
      <c r="Z43" s="26" t="s">
        <v>1072</v>
      </c>
      <c r="AA43" s="3">
        <v>80</v>
      </c>
      <c r="AB43" s="19" t="s">
        <v>0</v>
      </c>
      <c r="AC43" s="27" t="s">
        <v>178</v>
      </c>
      <c r="AD43" s="27" t="s">
        <v>178</v>
      </c>
      <c r="AE43" s="27" t="s">
        <v>687</v>
      </c>
      <c r="AF43" s="27" t="s">
        <v>688</v>
      </c>
      <c r="AG43" s="27" t="s">
        <v>689</v>
      </c>
      <c r="AH43" s="11" t="s">
        <v>180</v>
      </c>
      <c r="AI43" s="26" t="s">
        <v>726</v>
      </c>
      <c r="AJ43" s="26" t="s">
        <v>1073</v>
      </c>
      <c r="AK43" s="26" t="s">
        <v>727</v>
      </c>
      <c r="AL43" s="16">
        <v>46356</v>
      </c>
      <c r="AM43" s="24"/>
      <c r="AN43" s="23"/>
      <c r="AO43" s="23"/>
      <c r="AP43" s="23"/>
      <c r="AQ43" s="23"/>
      <c r="AR43" s="23"/>
      <c r="AS43" s="24"/>
      <c r="AT43" s="23"/>
      <c r="AU43" s="23"/>
      <c r="AV43" s="23"/>
      <c r="AW43" s="24"/>
      <c r="AX43" s="23"/>
      <c r="AY43" s="23"/>
      <c r="BC43" s="18" t="str">
        <f t="shared" ref="BC43:BC72" si="4">MID(T43,1,1)</f>
        <v>3</v>
      </c>
      <c r="BD43" s="18" t="str">
        <f t="shared" ref="BD43:BD72" si="5">MID(V43,1,1)</f>
        <v>3</v>
      </c>
      <c r="BE43" s="18">
        <f>IF(E43=[7]Base!$B$4,[7]Mapa!BC4,(IF(AB43=[7]Base!G$34,[7]Mapa!BC4-2,IF([7]Mapa!AB4=[7]Base!$G$35,[7]Mapa!BC4-1,IF([7]Mapa!AB4=[7]Base!$G$36,[7]Mapa!BC4,1)))))</f>
        <v>1</v>
      </c>
      <c r="BF43" s="18">
        <f>(IF(E43=[7]Base!$G$34,[7]Mapa!BD4-2,IF([7]Mapa!AB4=[7]Base!$G$35,[7]Mapa!BD4-1,IF([7]Mapa!AB4=[7]Base!$G$36,[7]Mapa!BD4,1))))</f>
        <v>1</v>
      </c>
    </row>
    <row r="44" spans="1:16367" s="22" customFormat="1" ht="237" customHeight="1" x14ac:dyDescent="0.2">
      <c r="A44" s="28">
        <v>29</v>
      </c>
      <c r="B44" s="11" t="s">
        <v>717</v>
      </c>
      <c r="C44" s="20" t="s">
        <v>718</v>
      </c>
      <c r="D44" s="21" t="s">
        <v>728</v>
      </c>
      <c r="E44" s="11" t="s">
        <v>186</v>
      </c>
      <c r="F44" s="20" t="s">
        <v>729</v>
      </c>
      <c r="G44" s="11" t="s">
        <v>721</v>
      </c>
      <c r="H44" s="11" t="s">
        <v>730</v>
      </c>
      <c r="I44" s="11"/>
      <c r="J44" s="11" t="s">
        <v>166</v>
      </c>
      <c r="K44" s="11"/>
      <c r="L44" s="11"/>
      <c r="M44" s="11"/>
      <c r="N44" s="11"/>
      <c r="O44" s="11"/>
      <c r="P44" s="11"/>
      <c r="Q44" s="11"/>
      <c r="R44" s="11"/>
      <c r="S44" s="17" t="s">
        <v>731</v>
      </c>
      <c r="T44" s="11" t="s">
        <v>170</v>
      </c>
      <c r="U44" s="11" t="s">
        <v>732</v>
      </c>
      <c r="V44" s="11" t="s">
        <v>170</v>
      </c>
      <c r="W44" s="11" t="s">
        <v>733</v>
      </c>
      <c r="X44" s="27" t="s">
        <v>707</v>
      </c>
      <c r="Y44" s="27" t="s">
        <v>692</v>
      </c>
      <c r="Z44" s="26" t="s">
        <v>1074</v>
      </c>
      <c r="AA44" s="3">
        <v>80</v>
      </c>
      <c r="AB44" s="19" t="s">
        <v>0</v>
      </c>
      <c r="AC44" s="27" t="s">
        <v>1064</v>
      </c>
      <c r="AD44" s="27" t="s">
        <v>1064</v>
      </c>
      <c r="AE44" s="27" t="s">
        <v>699</v>
      </c>
      <c r="AF44" s="27" t="s">
        <v>686</v>
      </c>
      <c r="AG44" s="27" t="s">
        <v>696</v>
      </c>
      <c r="AH44" s="11" t="s">
        <v>180</v>
      </c>
      <c r="AI44" s="26" t="s">
        <v>734</v>
      </c>
      <c r="AJ44" s="26" t="s">
        <v>1075</v>
      </c>
      <c r="AK44" s="26" t="s">
        <v>727</v>
      </c>
      <c r="AL44" s="16">
        <v>46356</v>
      </c>
      <c r="AM44" s="24"/>
      <c r="AN44" s="23"/>
      <c r="AO44" s="23"/>
      <c r="AP44" s="23"/>
      <c r="AQ44" s="23"/>
      <c r="AR44" s="23"/>
      <c r="AS44" s="24"/>
      <c r="AT44" s="23"/>
      <c r="AU44" s="23"/>
      <c r="AV44" s="23"/>
      <c r="AW44" s="24"/>
      <c r="AX44" s="23"/>
      <c r="AY44" s="23"/>
      <c r="BC44" s="18" t="str">
        <f t="shared" si="4"/>
        <v>4</v>
      </c>
      <c r="BD44" s="18" t="str">
        <f t="shared" si="5"/>
        <v>4</v>
      </c>
      <c r="BE44" s="18">
        <f>IF(E44=[7]Base!$B$4,[7]Mapa!BC5,(IF(AB44=[7]Base!G$34,[7]Mapa!BC5-2,IF([7]Mapa!AB5=[7]Base!$G$35,[7]Mapa!BC5-1,IF([7]Mapa!AB5=[7]Base!$G$36,[7]Mapa!BC5,1)))))</f>
        <v>3</v>
      </c>
      <c r="BF44" s="18">
        <f>(IF(E44=[7]Base!$G$34,[7]Mapa!BD5-2,IF([7]Mapa!AB5=[7]Base!$G$35,[7]Mapa!BD5-1,IF([7]Mapa!AB5=[7]Base!$G$36,[7]Mapa!BD5,1))))</f>
        <v>3</v>
      </c>
    </row>
    <row r="45" spans="1:16367" s="103" customFormat="1" ht="237" customHeight="1" x14ac:dyDescent="0.2">
      <c r="A45" s="28">
        <v>28</v>
      </c>
      <c r="B45" s="11" t="s">
        <v>717</v>
      </c>
      <c r="C45" s="20" t="s">
        <v>718</v>
      </c>
      <c r="D45" s="21" t="s">
        <v>735</v>
      </c>
      <c r="E45" s="11" t="s">
        <v>186</v>
      </c>
      <c r="F45" s="20" t="s">
        <v>736</v>
      </c>
      <c r="G45" s="11" t="s">
        <v>721</v>
      </c>
      <c r="H45" s="11" t="s">
        <v>737</v>
      </c>
      <c r="I45" s="11"/>
      <c r="J45" s="11" t="s">
        <v>166</v>
      </c>
      <c r="K45" s="11"/>
      <c r="L45" s="11"/>
      <c r="M45" s="11"/>
      <c r="N45" s="11"/>
      <c r="O45" s="11"/>
      <c r="P45" s="11"/>
      <c r="Q45" s="11"/>
      <c r="R45" s="11"/>
      <c r="S45" s="17" t="s">
        <v>738</v>
      </c>
      <c r="T45" s="11" t="s">
        <v>170</v>
      </c>
      <c r="U45" s="11" t="s">
        <v>732</v>
      </c>
      <c r="V45" s="11" t="s">
        <v>170</v>
      </c>
      <c r="W45" s="11" t="s">
        <v>733</v>
      </c>
      <c r="X45" s="27" t="s">
        <v>707</v>
      </c>
      <c r="Y45" s="27" t="s">
        <v>692</v>
      </c>
      <c r="Z45" s="26" t="s">
        <v>1076</v>
      </c>
      <c r="AA45" s="3">
        <v>80</v>
      </c>
      <c r="AB45" s="19" t="s">
        <v>0</v>
      </c>
      <c r="AC45" s="27" t="s">
        <v>701</v>
      </c>
      <c r="AD45" s="27" t="s">
        <v>701</v>
      </c>
      <c r="AE45" s="27" t="s">
        <v>704</v>
      </c>
      <c r="AF45" s="27" t="s">
        <v>686</v>
      </c>
      <c r="AG45" s="27" t="s">
        <v>696</v>
      </c>
      <c r="AH45" s="11" t="s">
        <v>893</v>
      </c>
      <c r="AI45" s="26" t="s">
        <v>1077</v>
      </c>
      <c r="AJ45" s="26" t="s">
        <v>1077</v>
      </c>
      <c r="AK45" s="26" t="s">
        <v>1077</v>
      </c>
      <c r="AL45" s="16">
        <v>0</v>
      </c>
      <c r="AM45" s="22"/>
      <c r="AN45" s="22"/>
      <c r="AO45" s="22"/>
      <c r="AP45" s="22"/>
      <c r="AQ45" s="22"/>
      <c r="AR45" s="22"/>
      <c r="AS45" s="22"/>
      <c r="AT45" s="22"/>
      <c r="AU45" s="22"/>
      <c r="AV45" s="22"/>
      <c r="AW45" s="22"/>
      <c r="AX45" s="22"/>
      <c r="AY45" s="22"/>
      <c r="AZ45" s="22"/>
      <c r="BA45" s="22"/>
      <c r="BB45" s="22"/>
      <c r="BC45" s="22" t="str">
        <f t="shared" si="4"/>
        <v>4</v>
      </c>
      <c r="BD45" s="22" t="str">
        <f t="shared" si="5"/>
        <v>4</v>
      </c>
      <c r="BE45" s="22">
        <f>IF(E45=[7]Base!$B$4,[7]Mapa!BC6,(IF(AB45=[7]Base!G$34,[7]Mapa!BC6-2,IF([7]Mapa!AB6=[7]Base!$G$35,[7]Mapa!BC6-1,IF([7]Mapa!AB6=[7]Base!$G$36,[7]Mapa!BC6,1)))))</f>
        <v>2</v>
      </c>
      <c r="BF45" s="22">
        <f>(IF(E45=[7]Base!$G$34,[7]Mapa!BD6-2,IF([7]Mapa!AB6=[7]Base!$G$35,[7]Mapa!BD6-1,IF([7]Mapa!AB6=[7]Base!$G$36,[7]Mapa!BD6,1))))</f>
        <v>2</v>
      </c>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c r="PJ45" s="22"/>
      <c r="PK45" s="22"/>
      <c r="PL45" s="22"/>
      <c r="PM45" s="22"/>
      <c r="PN45" s="22"/>
      <c r="PO45" s="22"/>
      <c r="PP45" s="22"/>
      <c r="PQ45" s="22"/>
      <c r="PR45" s="22"/>
      <c r="PS45" s="22"/>
      <c r="PT45" s="22"/>
      <c r="PU45" s="22"/>
      <c r="PV45" s="22"/>
      <c r="PW45" s="22"/>
      <c r="PX45" s="22"/>
      <c r="PY45" s="22"/>
      <c r="PZ45" s="22"/>
      <c r="QA45" s="22"/>
      <c r="QB45" s="22"/>
      <c r="QC45" s="22"/>
      <c r="QD45" s="22"/>
      <c r="QE45" s="22"/>
      <c r="QF45" s="22"/>
      <c r="QG45" s="22"/>
      <c r="QH45" s="22"/>
      <c r="QI45" s="22"/>
      <c r="QJ45" s="22"/>
      <c r="QK45" s="22"/>
      <c r="QL45" s="22"/>
      <c r="QM45" s="22"/>
      <c r="QN45" s="22"/>
      <c r="QO45" s="22"/>
      <c r="QP45" s="22"/>
      <c r="QQ45" s="22"/>
      <c r="QR45" s="22"/>
      <c r="QS45" s="22"/>
      <c r="QT45" s="22"/>
      <c r="QU45" s="22"/>
      <c r="QV45" s="22"/>
      <c r="QW45" s="22"/>
      <c r="QX45" s="22"/>
      <c r="QY45" s="22"/>
      <c r="QZ45" s="22"/>
      <c r="RA45" s="22"/>
      <c r="RB45" s="22"/>
      <c r="RC45" s="22"/>
      <c r="RD45" s="22"/>
      <c r="RE45" s="22"/>
      <c r="RF45" s="22"/>
      <c r="RG45" s="22"/>
      <c r="RH45" s="22"/>
      <c r="RI45" s="22"/>
      <c r="RJ45" s="22"/>
      <c r="RK45" s="22"/>
      <c r="RL45" s="22"/>
      <c r="RM45" s="22"/>
      <c r="RN45" s="22"/>
      <c r="RO45" s="22"/>
      <c r="RP45" s="22"/>
      <c r="RQ45" s="22"/>
      <c r="RR45" s="22"/>
      <c r="RS45" s="22"/>
      <c r="RT45" s="22"/>
      <c r="RU45" s="22"/>
      <c r="RV45" s="22"/>
      <c r="RW45" s="22"/>
      <c r="RX45" s="22"/>
      <c r="RY45" s="22"/>
      <c r="RZ45" s="22"/>
      <c r="SA45" s="22"/>
      <c r="SB45" s="22"/>
      <c r="SC45" s="22"/>
      <c r="SD45" s="22"/>
      <c r="SE45" s="22"/>
      <c r="SF45" s="22"/>
      <c r="SG45" s="22"/>
      <c r="SH45" s="22"/>
      <c r="SI45" s="22"/>
      <c r="SJ45" s="22"/>
      <c r="SK45" s="22"/>
      <c r="SL45" s="22"/>
      <c r="SM45" s="22"/>
      <c r="SN45" s="22"/>
      <c r="SO45" s="22"/>
      <c r="SP45" s="22"/>
      <c r="SQ45" s="22"/>
      <c r="SR45" s="22"/>
      <c r="SS45" s="22"/>
      <c r="ST45" s="22"/>
      <c r="SU45" s="22"/>
      <c r="SV45" s="22"/>
      <c r="SW45" s="22"/>
      <c r="SX45" s="22"/>
      <c r="SY45" s="22"/>
      <c r="SZ45" s="22"/>
      <c r="TA45" s="22"/>
      <c r="TB45" s="22"/>
      <c r="TC45" s="22"/>
      <c r="TD45" s="22"/>
      <c r="TE45" s="22"/>
      <c r="TF45" s="22"/>
      <c r="TG45" s="22"/>
      <c r="TH45" s="22"/>
      <c r="TI45" s="22"/>
      <c r="TJ45" s="22"/>
      <c r="TK45" s="22"/>
      <c r="TL45" s="22"/>
      <c r="TM45" s="22"/>
      <c r="TN45" s="22"/>
      <c r="TO45" s="22"/>
      <c r="TP45" s="22"/>
      <c r="TQ45" s="22"/>
      <c r="TR45" s="22"/>
      <c r="TS45" s="22"/>
      <c r="TT45" s="22"/>
      <c r="TU45" s="22"/>
      <c r="TV45" s="22"/>
      <c r="TW45" s="22"/>
      <c r="TX45" s="22"/>
      <c r="TY45" s="22"/>
      <c r="TZ45" s="22"/>
      <c r="UA45" s="22"/>
      <c r="UB45" s="22"/>
      <c r="UC45" s="22"/>
      <c r="UD45" s="22"/>
      <c r="UE45" s="22"/>
      <c r="UF45" s="22"/>
      <c r="UG45" s="22"/>
      <c r="UH45" s="22"/>
      <c r="UI45" s="22"/>
      <c r="UJ45" s="22"/>
      <c r="UK45" s="22"/>
      <c r="UL45" s="22"/>
      <c r="UM45" s="22"/>
      <c r="UN45" s="22"/>
      <c r="UO45" s="22"/>
      <c r="UP45" s="22"/>
      <c r="UQ45" s="22"/>
      <c r="UR45" s="22"/>
      <c r="US45" s="22"/>
      <c r="UT45" s="22"/>
      <c r="UU45" s="22"/>
      <c r="UV45" s="22"/>
      <c r="UW45" s="22"/>
      <c r="UX45" s="22"/>
      <c r="UY45" s="22"/>
      <c r="UZ45" s="22"/>
      <c r="VA45" s="22"/>
      <c r="VB45" s="22"/>
      <c r="VC45" s="22"/>
      <c r="VD45" s="22"/>
      <c r="VE45" s="22"/>
      <c r="VF45" s="22"/>
      <c r="VG45" s="22"/>
      <c r="VH45" s="22"/>
      <c r="VI45" s="22"/>
      <c r="VJ45" s="22"/>
      <c r="VK45" s="22"/>
      <c r="VL45" s="22"/>
      <c r="VM45" s="22"/>
      <c r="VN45" s="22"/>
      <c r="VO45" s="22"/>
      <c r="VP45" s="22"/>
      <c r="VQ45" s="22"/>
      <c r="VR45" s="22"/>
      <c r="VS45" s="22"/>
      <c r="VT45" s="22"/>
      <c r="VU45" s="22"/>
      <c r="VV45" s="22"/>
      <c r="VW45" s="22"/>
      <c r="VX45" s="22"/>
      <c r="VY45" s="22"/>
      <c r="VZ45" s="22"/>
      <c r="WA45" s="22"/>
      <c r="WB45" s="22"/>
      <c r="WC45" s="22"/>
      <c r="WD45" s="22"/>
      <c r="WE45" s="22"/>
      <c r="WF45" s="22"/>
      <c r="WG45" s="22"/>
      <c r="WH45" s="22"/>
      <c r="WI45" s="22"/>
      <c r="WJ45" s="22"/>
      <c r="WK45" s="22"/>
      <c r="WL45" s="22"/>
      <c r="WM45" s="22"/>
      <c r="WN45" s="22"/>
      <c r="WO45" s="22"/>
      <c r="WP45" s="22"/>
      <c r="WQ45" s="22"/>
      <c r="WR45" s="22"/>
      <c r="WS45" s="22"/>
      <c r="WT45" s="22"/>
      <c r="WU45" s="22"/>
      <c r="WV45" s="22"/>
      <c r="WW45" s="22"/>
      <c r="WX45" s="22"/>
      <c r="WY45" s="22"/>
      <c r="WZ45" s="22"/>
      <c r="XA45" s="22"/>
      <c r="XB45" s="22"/>
      <c r="XC45" s="22"/>
      <c r="XD45" s="22"/>
      <c r="XE45" s="22"/>
      <c r="XF45" s="22"/>
      <c r="XG45" s="22"/>
      <c r="XH45" s="22"/>
      <c r="XI45" s="22"/>
      <c r="XJ45" s="22"/>
      <c r="XK45" s="22"/>
      <c r="XL45" s="22"/>
      <c r="XM45" s="22"/>
      <c r="XN45" s="22"/>
      <c r="XO45" s="22"/>
      <c r="XP45" s="22"/>
      <c r="XQ45" s="22"/>
      <c r="XR45" s="22"/>
      <c r="XS45" s="22"/>
      <c r="XT45" s="22"/>
      <c r="XU45" s="22"/>
      <c r="XV45" s="22"/>
      <c r="XW45" s="22"/>
      <c r="XX45" s="22"/>
      <c r="XY45" s="22"/>
      <c r="XZ45" s="22"/>
      <c r="YA45" s="22"/>
      <c r="YB45" s="22"/>
      <c r="YC45" s="22"/>
      <c r="YD45" s="22"/>
      <c r="YE45" s="22"/>
      <c r="YF45" s="22"/>
      <c r="YG45" s="22"/>
      <c r="YH45" s="22"/>
      <c r="YI45" s="22"/>
      <c r="YJ45" s="22"/>
      <c r="YK45" s="22"/>
      <c r="YL45" s="22"/>
      <c r="YM45" s="22"/>
      <c r="YN45" s="22"/>
      <c r="YO45" s="22"/>
      <c r="YP45" s="22"/>
      <c r="YQ45" s="22"/>
      <c r="YR45" s="22"/>
      <c r="YS45" s="22"/>
      <c r="YT45" s="22"/>
      <c r="YU45" s="22"/>
      <c r="YV45" s="22"/>
      <c r="YW45" s="22"/>
      <c r="YX45" s="22"/>
      <c r="YY45" s="22"/>
      <c r="YZ45" s="22"/>
      <c r="ZA45" s="22"/>
      <c r="ZB45" s="22"/>
      <c r="ZC45" s="22"/>
      <c r="ZD45" s="22"/>
      <c r="ZE45" s="22"/>
      <c r="ZF45" s="22"/>
      <c r="ZG45" s="22"/>
      <c r="ZH45" s="22"/>
      <c r="ZI45" s="22"/>
      <c r="ZJ45" s="22"/>
      <c r="ZK45" s="22"/>
      <c r="ZL45" s="22"/>
      <c r="ZM45" s="22"/>
      <c r="ZN45" s="22"/>
      <c r="ZO45" s="22"/>
      <c r="ZP45" s="22"/>
      <c r="ZQ45" s="22"/>
      <c r="ZR45" s="22"/>
      <c r="ZS45" s="22"/>
      <c r="ZT45" s="22"/>
      <c r="ZU45" s="22"/>
      <c r="ZV45" s="22"/>
      <c r="ZW45" s="22"/>
      <c r="ZX45" s="22"/>
      <c r="ZY45" s="22"/>
      <c r="ZZ45" s="22"/>
      <c r="AAA45" s="22"/>
      <c r="AAB45" s="22"/>
      <c r="AAC45" s="22"/>
      <c r="AAD45" s="22"/>
      <c r="AAE45" s="22"/>
      <c r="AAF45" s="22"/>
      <c r="AAG45" s="22"/>
      <c r="AAH45" s="22"/>
      <c r="AAI45" s="22"/>
      <c r="AAJ45" s="22"/>
      <c r="AAK45" s="22"/>
      <c r="AAL45" s="22"/>
      <c r="AAM45" s="22"/>
      <c r="AAN45" s="22"/>
      <c r="AAO45" s="22"/>
      <c r="AAP45" s="22"/>
      <c r="AAQ45" s="22"/>
      <c r="AAR45" s="22"/>
      <c r="AAS45" s="22"/>
      <c r="AAT45" s="22"/>
      <c r="AAU45" s="22"/>
      <c r="AAV45" s="22"/>
      <c r="AAW45" s="22"/>
      <c r="AAX45" s="22"/>
      <c r="AAY45" s="22"/>
      <c r="AAZ45" s="22"/>
      <c r="ABA45" s="22"/>
      <c r="ABB45" s="22"/>
      <c r="ABC45" s="22"/>
      <c r="ABD45" s="22"/>
      <c r="ABE45" s="22"/>
      <c r="ABF45" s="22"/>
      <c r="ABG45" s="22"/>
      <c r="ABH45" s="22"/>
      <c r="ABI45" s="22"/>
      <c r="ABJ45" s="22"/>
      <c r="ABK45" s="22"/>
      <c r="ABL45" s="22"/>
      <c r="ABM45" s="22"/>
      <c r="ABN45" s="22"/>
      <c r="ABO45" s="22"/>
      <c r="ABP45" s="22"/>
      <c r="ABQ45" s="22"/>
      <c r="ABR45" s="22"/>
      <c r="ABS45" s="22"/>
      <c r="ABT45" s="22"/>
      <c r="ABU45" s="22"/>
      <c r="ABV45" s="22"/>
      <c r="ABW45" s="22"/>
      <c r="ABX45" s="22"/>
      <c r="ABY45" s="22"/>
      <c r="ABZ45" s="22"/>
      <c r="ACA45" s="22"/>
      <c r="ACB45" s="22"/>
      <c r="ACC45" s="22"/>
      <c r="ACD45" s="22"/>
      <c r="ACE45" s="22"/>
      <c r="ACF45" s="22"/>
      <c r="ACG45" s="22"/>
      <c r="ACH45" s="22"/>
      <c r="ACI45" s="22"/>
      <c r="ACJ45" s="22"/>
      <c r="ACK45" s="22"/>
      <c r="ACL45" s="22"/>
      <c r="ACM45" s="22"/>
      <c r="ACN45" s="22"/>
      <c r="ACO45" s="22"/>
      <c r="ACP45" s="22"/>
      <c r="ACQ45" s="22"/>
      <c r="ACR45" s="22"/>
      <c r="ACS45" s="22"/>
      <c r="ACT45" s="22"/>
      <c r="ACU45" s="22"/>
      <c r="ACV45" s="22"/>
      <c r="ACW45" s="22"/>
      <c r="ACX45" s="22"/>
      <c r="ACY45" s="22"/>
      <c r="ACZ45" s="22"/>
      <c r="ADA45" s="22"/>
      <c r="ADB45" s="22"/>
      <c r="ADC45" s="22"/>
      <c r="ADD45" s="22"/>
      <c r="ADE45" s="22"/>
      <c r="ADF45" s="22"/>
      <c r="ADG45" s="22"/>
      <c r="ADH45" s="22"/>
      <c r="ADI45" s="22"/>
      <c r="ADJ45" s="22"/>
      <c r="ADK45" s="22"/>
      <c r="ADL45" s="22"/>
      <c r="ADM45" s="22"/>
      <c r="ADN45" s="22"/>
      <c r="ADO45" s="22"/>
      <c r="ADP45" s="22"/>
      <c r="ADQ45" s="22"/>
      <c r="ADR45" s="22"/>
      <c r="ADS45" s="22"/>
      <c r="ADT45" s="22"/>
      <c r="ADU45" s="22"/>
      <c r="ADV45" s="22"/>
      <c r="ADW45" s="22"/>
      <c r="ADX45" s="22"/>
      <c r="ADY45" s="22"/>
      <c r="ADZ45" s="22"/>
      <c r="AEA45" s="22"/>
      <c r="AEB45" s="22"/>
      <c r="AEC45" s="22"/>
      <c r="AED45" s="22"/>
      <c r="AEE45" s="22"/>
      <c r="AEF45" s="22"/>
      <c r="AEG45" s="22"/>
      <c r="AEH45" s="22"/>
      <c r="AEI45" s="22"/>
      <c r="AEJ45" s="22"/>
      <c r="AEK45" s="22"/>
      <c r="AEL45" s="22"/>
      <c r="AEM45" s="22"/>
      <c r="AEN45" s="22"/>
      <c r="AEO45" s="22"/>
      <c r="AEP45" s="22"/>
      <c r="AEQ45" s="22"/>
      <c r="AER45" s="22"/>
      <c r="AES45" s="22"/>
      <c r="AET45" s="22"/>
      <c r="AEU45" s="22"/>
      <c r="AEV45" s="22"/>
      <c r="AEW45" s="22"/>
      <c r="AEX45" s="22"/>
      <c r="AEY45" s="22"/>
      <c r="AEZ45" s="22"/>
      <c r="AFA45" s="22"/>
      <c r="AFB45" s="22"/>
      <c r="AFC45" s="22"/>
      <c r="AFD45" s="22"/>
      <c r="AFE45" s="22"/>
      <c r="AFF45" s="22"/>
      <c r="AFG45" s="22"/>
      <c r="AFH45" s="22"/>
      <c r="AFI45" s="22"/>
      <c r="AFJ45" s="22"/>
      <c r="AFK45" s="22"/>
      <c r="AFL45" s="22"/>
      <c r="AFM45" s="22"/>
      <c r="AFN45" s="22"/>
      <c r="AFO45" s="22"/>
      <c r="AFP45" s="22"/>
      <c r="AFQ45" s="22"/>
      <c r="AFR45" s="22"/>
      <c r="AFS45" s="22"/>
      <c r="AFT45" s="22"/>
      <c r="AFU45" s="22"/>
      <c r="AFV45" s="22"/>
      <c r="AFW45" s="22"/>
      <c r="AFX45" s="22"/>
      <c r="AFY45" s="22"/>
      <c r="AFZ45" s="22"/>
      <c r="AGA45" s="22"/>
      <c r="AGB45" s="22"/>
      <c r="AGC45" s="22"/>
      <c r="AGD45" s="22"/>
      <c r="AGE45" s="22"/>
      <c r="AGF45" s="22"/>
      <c r="AGG45" s="22"/>
      <c r="AGH45" s="22"/>
      <c r="AGI45" s="22"/>
      <c r="AGJ45" s="22"/>
      <c r="AGK45" s="22"/>
      <c r="AGL45" s="22"/>
      <c r="AGM45" s="22"/>
      <c r="AGN45" s="22"/>
      <c r="AGO45" s="22"/>
      <c r="AGP45" s="22"/>
      <c r="AGQ45" s="22"/>
      <c r="AGR45" s="22"/>
      <c r="AGS45" s="22"/>
      <c r="AGT45" s="22"/>
      <c r="AGU45" s="22"/>
      <c r="AGV45" s="22"/>
      <c r="AGW45" s="22"/>
      <c r="AGX45" s="22"/>
      <c r="AGY45" s="22"/>
      <c r="AGZ45" s="22"/>
      <c r="AHA45" s="22"/>
      <c r="AHB45" s="22"/>
      <c r="AHC45" s="22"/>
      <c r="AHD45" s="22"/>
      <c r="AHE45" s="22"/>
      <c r="AHF45" s="22"/>
      <c r="AHG45" s="22"/>
      <c r="AHH45" s="22"/>
      <c r="AHI45" s="22"/>
      <c r="AHJ45" s="22"/>
      <c r="AHK45" s="22"/>
      <c r="AHL45" s="22"/>
      <c r="AHM45" s="22"/>
      <c r="AHN45" s="22"/>
      <c r="AHO45" s="22"/>
      <c r="AHP45" s="22"/>
      <c r="AHQ45" s="22"/>
      <c r="AHR45" s="22"/>
      <c r="AHS45" s="22"/>
      <c r="AHT45" s="22"/>
      <c r="AHU45" s="22"/>
      <c r="AHV45" s="22"/>
      <c r="AHW45" s="22"/>
      <c r="AHX45" s="22"/>
      <c r="AHY45" s="22"/>
      <c r="AHZ45" s="22"/>
      <c r="AIA45" s="22"/>
      <c r="AIB45" s="22"/>
      <c r="AIC45" s="22"/>
      <c r="AID45" s="22"/>
      <c r="AIE45" s="22"/>
      <c r="AIF45" s="22"/>
      <c r="AIG45" s="22"/>
      <c r="AIH45" s="22"/>
      <c r="AII45" s="22"/>
      <c r="AIJ45" s="22"/>
      <c r="AIK45" s="22"/>
      <c r="AIL45" s="22"/>
      <c r="AIM45" s="22"/>
      <c r="AIN45" s="22"/>
      <c r="AIO45" s="22"/>
      <c r="AIP45" s="22"/>
      <c r="AIQ45" s="22"/>
      <c r="AIR45" s="22"/>
      <c r="AIS45" s="22"/>
      <c r="AIT45" s="22"/>
      <c r="AIU45" s="22"/>
      <c r="AIV45" s="22"/>
      <c r="AIW45" s="22"/>
      <c r="AIX45" s="22"/>
      <c r="AIY45" s="22"/>
      <c r="AIZ45" s="22"/>
      <c r="AJA45" s="22"/>
      <c r="AJB45" s="22"/>
      <c r="AJC45" s="22"/>
      <c r="AJD45" s="22"/>
      <c r="AJE45" s="22"/>
      <c r="AJF45" s="22"/>
      <c r="AJG45" s="22"/>
      <c r="AJH45" s="22"/>
      <c r="AJI45" s="22"/>
      <c r="AJJ45" s="22"/>
      <c r="AJK45" s="22"/>
      <c r="AJL45" s="22"/>
      <c r="AJM45" s="22"/>
      <c r="AJN45" s="22"/>
      <c r="AJO45" s="22"/>
      <c r="AJP45" s="22"/>
      <c r="AJQ45" s="22"/>
      <c r="AJR45" s="22"/>
      <c r="AJS45" s="22"/>
      <c r="AJT45" s="22"/>
      <c r="AJU45" s="22"/>
      <c r="AJV45" s="22"/>
      <c r="AJW45" s="22"/>
      <c r="AJX45" s="22"/>
      <c r="AJY45" s="22"/>
      <c r="AJZ45" s="22"/>
      <c r="AKA45" s="22"/>
      <c r="AKB45" s="22"/>
      <c r="AKC45" s="22"/>
      <c r="AKD45" s="22"/>
      <c r="AKE45" s="22"/>
      <c r="AKF45" s="22"/>
      <c r="AKG45" s="22"/>
      <c r="AKH45" s="22"/>
      <c r="AKI45" s="22"/>
      <c r="AKJ45" s="22"/>
      <c r="AKK45" s="22"/>
      <c r="AKL45" s="22"/>
      <c r="AKM45" s="22"/>
      <c r="AKN45" s="22"/>
      <c r="AKO45" s="22"/>
      <c r="AKP45" s="22"/>
      <c r="AKQ45" s="22"/>
      <c r="AKR45" s="22"/>
      <c r="AKS45" s="22"/>
      <c r="AKT45" s="22"/>
      <c r="AKU45" s="22"/>
      <c r="AKV45" s="22"/>
      <c r="AKW45" s="22"/>
      <c r="AKX45" s="22"/>
      <c r="AKY45" s="22"/>
      <c r="AKZ45" s="22"/>
      <c r="ALA45" s="22"/>
      <c r="ALB45" s="22"/>
      <c r="ALC45" s="22"/>
      <c r="ALD45" s="22"/>
      <c r="ALE45" s="22"/>
      <c r="ALF45" s="22"/>
      <c r="ALG45" s="22"/>
      <c r="ALH45" s="22"/>
      <c r="ALI45" s="22"/>
      <c r="ALJ45" s="22"/>
      <c r="ALK45" s="22"/>
      <c r="ALL45" s="22"/>
      <c r="ALM45" s="22"/>
      <c r="ALN45" s="22"/>
      <c r="ALO45" s="22"/>
      <c r="ALP45" s="22"/>
      <c r="ALQ45" s="22"/>
      <c r="ALR45" s="22"/>
      <c r="ALS45" s="22"/>
      <c r="ALT45" s="22"/>
      <c r="ALU45" s="22"/>
      <c r="ALV45" s="22"/>
      <c r="ALW45" s="22"/>
      <c r="ALX45" s="22"/>
      <c r="ALY45" s="22"/>
      <c r="ALZ45" s="22"/>
      <c r="AMA45" s="22"/>
      <c r="AMB45" s="22"/>
      <c r="AMC45" s="22"/>
      <c r="AMD45" s="22"/>
      <c r="AME45" s="22"/>
      <c r="AMF45" s="22"/>
      <c r="AMG45" s="22"/>
      <c r="AMH45" s="22"/>
      <c r="AMI45" s="22"/>
      <c r="AMJ45" s="22"/>
      <c r="AMK45" s="22"/>
      <c r="AML45" s="22"/>
      <c r="AMM45" s="22"/>
      <c r="AMN45" s="22"/>
      <c r="AMO45" s="22"/>
      <c r="AMP45" s="22"/>
      <c r="AMQ45" s="22"/>
      <c r="AMR45" s="22"/>
      <c r="AMS45" s="22"/>
      <c r="AMT45" s="22"/>
      <c r="AMU45" s="22"/>
      <c r="AMV45" s="22"/>
      <c r="AMW45" s="22"/>
      <c r="AMX45" s="22"/>
      <c r="AMY45" s="22"/>
      <c r="AMZ45" s="22"/>
      <c r="ANA45" s="22"/>
      <c r="ANB45" s="22"/>
      <c r="ANC45" s="22"/>
      <c r="AND45" s="22"/>
      <c r="ANE45" s="22"/>
      <c r="ANF45" s="22"/>
      <c r="ANG45" s="22"/>
      <c r="ANH45" s="22"/>
      <c r="ANI45" s="22"/>
      <c r="ANJ45" s="22"/>
      <c r="ANK45" s="22"/>
      <c r="ANL45" s="22"/>
      <c r="ANM45" s="22"/>
      <c r="ANN45" s="22"/>
      <c r="ANO45" s="22"/>
      <c r="ANP45" s="22"/>
      <c r="ANQ45" s="22"/>
      <c r="ANR45" s="22"/>
      <c r="ANS45" s="22"/>
      <c r="ANT45" s="22"/>
      <c r="ANU45" s="22"/>
      <c r="ANV45" s="22"/>
      <c r="ANW45" s="22"/>
      <c r="ANX45" s="22"/>
      <c r="ANY45" s="22"/>
      <c r="ANZ45" s="22"/>
      <c r="AOA45" s="22"/>
      <c r="AOB45" s="22"/>
      <c r="AOC45" s="22"/>
      <c r="AOD45" s="22"/>
      <c r="AOE45" s="22"/>
      <c r="AOF45" s="22"/>
      <c r="AOG45" s="22"/>
      <c r="AOH45" s="22"/>
      <c r="AOI45" s="22"/>
      <c r="AOJ45" s="22"/>
      <c r="AOK45" s="22"/>
      <c r="AOL45" s="22"/>
      <c r="AOM45" s="22"/>
      <c r="AON45" s="22"/>
      <c r="AOO45" s="22"/>
      <c r="AOP45" s="22"/>
      <c r="AOQ45" s="22"/>
      <c r="AOR45" s="22"/>
      <c r="AOS45" s="22"/>
      <c r="AOT45" s="22"/>
      <c r="AOU45" s="22"/>
      <c r="AOV45" s="22"/>
      <c r="AOW45" s="22"/>
      <c r="AOX45" s="22"/>
      <c r="AOY45" s="22"/>
      <c r="AOZ45" s="22"/>
      <c r="APA45" s="22"/>
      <c r="APB45" s="22"/>
      <c r="APC45" s="22"/>
      <c r="APD45" s="22"/>
      <c r="APE45" s="22"/>
      <c r="APF45" s="22"/>
      <c r="APG45" s="22"/>
      <c r="APH45" s="22"/>
      <c r="API45" s="22"/>
      <c r="APJ45" s="22"/>
      <c r="APK45" s="22"/>
      <c r="APL45" s="22"/>
      <c r="APM45" s="22"/>
      <c r="APN45" s="22"/>
      <c r="APO45" s="22"/>
      <c r="APP45" s="22"/>
      <c r="APQ45" s="22"/>
      <c r="APR45" s="22"/>
      <c r="APS45" s="22"/>
      <c r="APT45" s="22"/>
      <c r="APU45" s="22"/>
      <c r="APV45" s="22"/>
      <c r="APW45" s="22"/>
      <c r="APX45" s="22"/>
      <c r="APY45" s="22"/>
      <c r="APZ45" s="22"/>
      <c r="AQA45" s="22"/>
      <c r="AQB45" s="22"/>
      <c r="AQC45" s="22"/>
      <c r="AQD45" s="22"/>
      <c r="AQE45" s="22"/>
      <c r="AQF45" s="22"/>
      <c r="AQG45" s="22"/>
      <c r="AQH45" s="22"/>
      <c r="AQI45" s="22"/>
      <c r="AQJ45" s="22"/>
      <c r="AQK45" s="22"/>
      <c r="AQL45" s="22"/>
      <c r="AQM45" s="22"/>
      <c r="AQN45" s="22"/>
      <c r="AQO45" s="22"/>
      <c r="AQP45" s="22"/>
      <c r="AQQ45" s="22"/>
      <c r="AQR45" s="22"/>
      <c r="AQS45" s="22"/>
      <c r="AQT45" s="22"/>
      <c r="AQU45" s="22"/>
      <c r="AQV45" s="22"/>
      <c r="AQW45" s="22"/>
      <c r="AQX45" s="22"/>
      <c r="AQY45" s="22"/>
      <c r="AQZ45" s="22"/>
      <c r="ARA45" s="22"/>
      <c r="ARB45" s="22"/>
      <c r="ARC45" s="22"/>
      <c r="ARD45" s="22"/>
      <c r="ARE45" s="22"/>
      <c r="ARF45" s="22"/>
      <c r="ARG45" s="22"/>
      <c r="ARH45" s="22"/>
      <c r="ARI45" s="22"/>
      <c r="ARJ45" s="22"/>
      <c r="ARK45" s="22"/>
      <c r="ARL45" s="22"/>
      <c r="ARM45" s="22"/>
      <c r="ARN45" s="22"/>
      <c r="ARO45" s="22"/>
      <c r="ARP45" s="22"/>
      <c r="ARQ45" s="22"/>
      <c r="ARR45" s="22"/>
      <c r="ARS45" s="22"/>
      <c r="ART45" s="22"/>
      <c r="ARU45" s="22"/>
      <c r="ARV45" s="22"/>
      <c r="ARW45" s="22"/>
      <c r="ARX45" s="22"/>
      <c r="ARY45" s="22"/>
      <c r="ARZ45" s="22"/>
      <c r="ASA45" s="22"/>
      <c r="ASB45" s="22"/>
      <c r="ASC45" s="22"/>
      <c r="ASD45" s="22"/>
      <c r="ASE45" s="22"/>
      <c r="ASF45" s="22"/>
      <c r="ASG45" s="22"/>
      <c r="ASH45" s="22"/>
      <c r="ASI45" s="22"/>
      <c r="ASJ45" s="22"/>
      <c r="ASK45" s="22"/>
      <c r="ASL45" s="22"/>
      <c r="ASM45" s="22"/>
      <c r="ASN45" s="22"/>
      <c r="ASO45" s="22"/>
      <c r="ASP45" s="22"/>
      <c r="ASQ45" s="22"/>
      <c r="ASR45" s="22"/>
      <c r="ASS45" s="22"/>
      <c r="AST45" s="22"/>
      <c r="ASU45" s="22"/>
      <c r="ASV45" s="22"/>
      <c r="ASW45" s="22"/>
      <c r="ASX45" s="22"/>
      <c r="ASY45" s="22"/>
      <c r="ASZ45" s="22"/>
      <c r="ATA45" s="22"/>
      <c r="ATB45" s="22"/>
      <c r="ATC45" s="22"/>
      <c r="ATD45" s="22"/>
      <c r="ATE45" s="22"/>
      <c r="ATF45" s="22"/>
      <c r="ATG45" s="22"/>
      <c r="ATH45" s="22"/>
      <c r="ATI45" s="22"/>
      <c r="ATJ45" s="22"/>
      <c r="ATK45" s="22"/>
      <c r="ATL45" s="22"/>
      <c r="ATM45" s="22"/>
      <c r="ATN45" s="22"/>
      <c r="ATO45" s="22"/>
      <c r="ATP45" s="22"/>
      <c r="ATQ45" s="22"/>
      <c r="ATR45" s="22"/>
      <c r="ATS45" s="22"/>
      <c r="ATT45" s="22"/>
      <c r="ATU45" s="22"/>
      <c r="ATV45" s="22"/>
      <c r="ATW45" s="22"/>
      <c r="ATX45" s="22"/>
      <c r="ATY45" s="22"/>
      <c r="ATZ45" s="22"/>
      <c r="AUA45" s="22"/>
      <c r="AUB45" s="22"/>
      <c r="AUC45" s="22"/>
      <c r="AUD45" s="22"/>
      <c r="AUE45" s="22"/>
      <c r="AUF45" s="22"/>
      <c r="AUG45" s="22"/>
      <c r="AUH45" s="22"/>
      <c r="AUI45" s="22"/>
      <c r="AUJ45" s="22"/>
      <c r="AUK45" s="22"/>
      <c r="AUL45" s="22"/>
      <c r="AUM45" s="22"/>
      <c r="AUN45" s="22"/>
      <c r="AUO45" s="22"/>
      <c r="AUP45" s="22"/>
      <c r="AUQ45" s="22"/>
      <c r="AUR45" s="22"/>
      <c r="AUS45" s="22"/>
      <c r="AUT45" s="22"/>
      <c r="AUU45" s="22"/>
      <c r="AUV45" s="22"/>
      <c r="AUW45" s="22"/>
      <c r="AUX45" s="22"/>
      <c r="AUY45" s="22"/>
      <c r="AUZ45" s="22"/>
      <c r="AVA45" s="22"/>
      <c r="AVB45" s="22"/>
      <c r="AVC45" s="22"/>
      <c r="AVD45" s="22"/>
      <c r="AVE45" s="22"/>
      <c r="AVF45" s="22"/>
      <c r="AVG45" s="22"/>
      <c r="AVH45" s="22"/>
      <c r="AVI45" s="22"/>
      <c r="AVJ45" s="22"/>
      <c r="AVK45" s="22"/>
      <c r="AVL45" s="22"/>
      <c r="AVM45" s="22"/>
      <c r="AVN45" s="22"/>
      <c r="AVO45" s="22"/>
      <c r="AVP45" s="22"/>
      <c r="AVQ45" s="22"/>
      <c r="AVR45" s="22"/>
      <c r="AVS45" s="22"/>
      <c r="AVT45" s="22"/>
      <c r="AVU45" s="22"/>
      <c r="AVV45" s="22"/>
      <c r="AVW45" s="22"/>
      <c r="AVX45" s="22"/>
      <c r="AVY45" s="22"/>
      <c r="AVZ45" s="22"/>
      <c r="AWA45" s="22"/>
      <c r="AWB45" s="22"/>
      <c r="AWC45" s="22"/>
      <c r="AWD45" s="22"/>
      <c r="AWE45" s="22"/>
      <c r="AWF45" s="22"/>
      <c r="AWG45" s="22"/>
      <c r="AWH45" s="22"/>
      <c r="AWI45" s="22"/>
      <c r="AWJ45" s="22"/>
      <c r="AWK45" s="22"/>
      <c r="AWL45" s="22"/>
      <c r="AWM45" s="22"/>
      <c r="AWN45" s="22"/>
      <c r="AWO45" s="22"/>
      <c r="AWP45" s="22"/>
      <c r="AWQ45" s="22"/>
      <c r="AWR45" s="22"/>
      <c r="AWS45" s="22"/>
      <c r="AWT45" s="22"/>
      <c r="AWU45" s="22"/>
      <c r="AWV45" s="22"/>
      <c r="AWW45" s="22"/>
      <c r="AWX45" s="22"/>
      <c r="AWY45" s="22"/>
      <c r="AWZ45" s="22"/>
      <c r="AXA45" s="22"/>
      <c r="AXB45" s="22"/>
      <c r="AXC45" s="22"/>
      <c r="AXD45" s="22"/>
      <c r="AXE45" s="22"/>
      <c r="AXF45" s="22"/>
      <c r="AXG45" s="22"/>
      <c r="AXH45" s="22"/>
      <c r="AXI45" s="22"/>
      <c r="AXJ45" s="22"/>
      <c r="AXK45" s="22"/>
      <c r="AXL45" s="22"/>
      <c r="AXM45" s="22"/>
      <c r="AXN45" s="22"/>
      <c r="AXO45" s="22"/>
      <c r="AXP45" s="22"/>
      <c r="AXQ45" s="22"/>
      <c r="AXR45" s="22"/>
      <c r="AXS45" s="22"/>
      <c r="AXT45" s="22"/>
      <c r="AXU45" s="22"/>
      <c r="AXV45" s="22"/>
      <c r="AXW45" s="22"/>
      <c r="AXX45" s="22"/>
      <c r="AXY45" s="22"/>
      <c r="AXZ45" s="22"/>
      <c r="AYA45" s="22"/>
      <c r="AYB45" s="22"/>
      <c r="AYC45" s="22"/>
      <c r="AYD45" s="22"/>
      <c r="AYE45" s="22"/>
      <c r="AYF45" s="22"/>
      <c r="AYG45" s="22"/>
      <c r="AYH45" s="22"/>
      <c r="AYI45" s="22"/>
      <c r="AYJ45" s="22"/>
      <c r="AYK45" s="22"/>
      <c r="AYL45" s="22"/>
      <c r="AYM45" s="22"/>
      <c r="AYN45" s="22"/>
      <c r="AYO45" s="22"/>
      <c r="AYP45" s="22"/>
      <c r="AYQ45" s="22"/>
      <c r="AYR45" s="22"/>
      <c r="AYS45" s="22"/>
      <c r="AYT45" s="22"/>
      <c r="AYU45" s="22"/>
      <c r="AYV45" s="22"/>
      <c r="AYW45" s="22"/>
      <c r="AYX45" s="22"/>
      <c r="AYY45" s="22"/>
      <c r="AYZ45" s="22"/>
      <c r="AZA45" s="22"/>
      <c r="AZB45" s="22"/>
      <c r="AZC45" s="22"/>
      <c r="AZD45" s="22"/>
      <c r="AZE45" s="22"/>
      <c r="AZF45" s="22"/>
      <c r="AZG45" s="22"/>
      <c r="AZH45" s="22"/>
      <c r="AZI45" s="22"/>
      <c r="AZJ45" s="22"/>
      <c r="AZK45" s="22"/>
      <c r="AZL45" s="22"/>
      <c r="AZM45" s="22"/>
      <c r="AZN45" s="22"/>
      <c r="AZO45" s="22"/>
      <c r="AZP45" s="22"/>
      <c r="AZQ45" s="22"/>
      <c r="AZR45" s="22"/>
      <c r="AZS45" s="22"/>
      <c r="AZT45" s="22"/>
      <c r="AZU45" s="22"/>
      <c r="AZV45" s="22"/>
      <c r="AZW45" s="22"/>
      <c r="AZX45" s="22"/>
      <c r="AZY45" s="22"/>
      <c r="AZZ45" s="22"/>
      <c r="BAA45" s="22"/>
      <c r="BAB45" s="22"/>
      <c r="BAC45" s="22"/>
      <c r="BAD45" s="22"/>
      <c r="BAE45" s="22"/>
      <c r="BAF45" s="22"/>
      <c r="BAG45" s="22"/>
      <c r="BAH45" s="22"/>
      <c r="BAI45" s="22"/>
      <c r="BAJ45" s="22"/>
      <c r="BAK45" s="22"/>
      <c r="BAL45" s="22"/>
      <c r="BAM45" s="22"/>
      <c r="BAN45" s="22"/>
      <c r="BAO45" s="22"/>
      <c r="BAP45" s="22"/>
      <c r="BAQ45" s="22"/>
      <c r="BAR45" s="22"/>
      <c r="BAS45" s="22"/>
      <c r="BAT45" s="22"/>
      <c r="BAU45" s="22"/>
      <c r="BAV45" s="22"/>
      <c r="BAW45" s="22"/>
      <c r="BAX45" s="22"/>
      <c r="BAY45" s="22"/>
      <c r="BAZ45" s="22"/>
      <c r="BBA45" s="22"/>
      <c r="BBB45" s="22"/>
      <c r="BBC45" s="22"/>
      <c r="BBD45" s="22"/>
      <c r="BBE45" s="22"/>
      <c r="BBF45" s="22"/>
      <c r="BBG45" s="22"/>
      <c r="BBH45" s="22"/>
      <c r="BBI45" s="22"/>
      <c r="BBJ45" s="22"/>
      <c r="BBK45" s="22"/>
      <c r="BBL45" s="22"/>
      <c r="BBM45" s="22"/>
      <c r="BBN45" s="22"/>
      <c r="BBO45" s="22"/>
      <c r="BBP45" s="22"/>
      <c r="BBQ45" s="22"/>
      <c r="BBR45" s="22"/>
      <c r="BBS45" s="22"/>
      <c r="BBT45" s="22"/>
      <c r="BBU45" s="22"/>
      <c r="BBV45" s="22"/>
      <c r="BBW45" s="22"/>
      <c r="BBX45" s="22"/>
      <c r="BBY45" s="22"/>
      <c r="BBZ45" s="22"/>
      <c r="BCA45" s="22"/>
      <c r="BCB45" s="22"/>
      <c r="BCC45" s="22"/>
      <c r="BCD45" s="22"/>
      <c r="BCE45" s="22"/>
      <c r="BCF45" s="22"/>
      <c r="BCG45" s="22"/>
      <c r="BCH45" s="22"/>
      <c r="BCI45" s="22"/>
      <c r="BCJ45" s="22"/>
      <c r="BCK45" s="22"/>
      <c r="BCL45" s="22"/>
      <c r="BCM45" s="22"/>
      <c r="BCN45" s="22"/>
      <c r="BCO45" s="22"/>
      <c r="BCP45" s="22"/>
      <c r="BCQ45" s="22"/>
      <c r="BCR45" s="22"/>
      <c r="BCS45" s="22"/>
      <c r="BCT45" s="22"/>
      <c r="BCU45" s="22"/>
      <c r="BCV45" s="22"/>
      <c r="BCW45" s="22"/>
      <c r="BCX45" s="22"/>
      <c r="BCY45" s="22"/>
      <c r="BCZ45" s="22"/>
      <c r="BDA45" s="22"/>
      <c r="BDB45" s="22"/>
      <c r="BDC45" s="22"/>
      <c r="BDD45" s="22"/>
      <c r="BDE45" s="22"/>
      <c r="BDF45" s="22"/>
      <c r="BDG45" s="22"/>
      <c r="BDH45" s="22"/>
      <c r="BDI45" s="22"/>
      <c r="BDJ45" s="22"/>
      <c r="BDK45" s="22"/>
      <c r="BDL45" s="22"/>
      <c r="BDM45" s="22"/>
      <c r="BDN45" s="22"/>
      <c r="BDO45" s="22"/>
      <c r="BDP45" s="22"/>
      <c r="BDQ45" s="22"/>
      <c r="BDR45" s="22"/>
      <c r="BDS45" s="22"/>
      <c r="BDT45" s="22"/>
      <c r="BDU45" s="22"/>
      <c r="BDV45" s="22"/>
      <c r="BDW45" s="22"/>
      <c r="BDX45" s="22"/>
      <c r="BDY45" s="22"/>
      <c r="BDZ45" s="22"/>
      <c r="BEA45" s="22"/>
      <c r="BEB45" s="22"/>
      <c r="BEC45" s="22"/>
      <c r="BED45" s="22"/>
      <c r="BEE45" s="22"/>
      <c r="BEF45" s="22"/>
      <c r="BEG45" s="22"/>
      <c r="BEH45" s="22"/>
      <c r="BEI45" s="22"/>
      <c r="BEJ45" s="22"/>
      <c r="BEK45" s="22"/>
      <c r="BEL45" s="22"/>
      <c r="BEM45" s="22"/>
      <c r="BEN45" s="22"/>
      <c r="BEO45" s="22"/>
      <c r="BEP45" s="22"/>
      <c r="BEQ45" s="22"/>
      <c r="BER45" s="22"/>
      <c r="BES45" s="22"/>
      <c r="BET45" s="22"/>
      <c r="BEU45" s="22"/>
      <c r="BEV45" s="22"/>
      <c r="BEW45" s="22"/>
      <c r="BEX45" s="22"/>
      <c r="BEY45" s="22"/>
      <c r="BEZ45" s="22"/>
      <c r="BFA45" s="22"/>
      <c r="BFB45" s="22"/>
      <c r="BFC45" s="22"/>
      <c r="BFD45" s="22"/>
      <c r="BFE45" s="22"/>
      <c r="BFF45" s="22"/>
      <c r="BFG45" s="22"/>
      <c r="BFH45" s="22"/>
      <c r="BFI45" s="22"/>
      <c r="BFJ45" s="22"/>
      <c r="BFK45" s="22"/>
      <c r="BFL45" s="22"/>
      <c r="BFM45" s="22"/>
      <c r="BFN45" s="22"/>
      <c r="BFO45" s="22"/>
      <c r="BFP45" s="22"/>
      <c r="BFQ45" s="22"/>
      <c r="BFR45" s="22"/>
      <c r="BFS45" s="22"/>
      <c r="BFT45" s="22"/>
      <c r="BFU45" s="22"/>
      <c r="BFV45" s="22"/>
      <c r="BFW45" s="22"/>
      <c r="BFX45" s="22"/>
      <c r="BFY45" s="22"/>
      <c r="BFZ45" s="22"/>
      <c r="BGA45" s="22"/>
      <c r="BGB45" s="22"/>
      <c r="BGC45" s="22"/>
      <c r="BGD45" s="22"/>
      <c r="BGE45" s="22"/>
      <c r="BGF45" s="22"/>
      <c r="BGG45" s="22"/>
      <c r="BGH45" s="22"/>
      <c r="BGI45" s="22"/>
      <c r="BGJ45" s="22"/>
      <c r="BGK45" s="22"/>
      <c r="BGL45" s="22"/>
      <c r="BGM45" s="22"/>
      <c r="BGN45" s="22"/>
      <c r="BGO45" s="22"/>
      <c r="BGP45" s="22"/>
      <c r="BGQ45" s="22"/>
      <c r="BGR45" s="22"/>
      <c r="BGS45" s="22"/>
      <c r="BGT45" s="22"/>
      <c r="BGU45" s="22"/>
      <c r="BGV45" s="22"/>
      <c r="BGW45" s="22"/>
      <c r="BGX45" s="22"/>
      <c r="BGY45" s="22"/>
      <c r="BGZ45" s="22"/>
      <c r="BHA45" s="22"/>
      <c r="BHB45" s="22"/>
      <c r="BHC45" s="22"/>
      <c r="BHD45" s="22"/>
      <c r="BHE45" s="22"/>
      <c r="BHF45" s="22"/>
      <c r="BHG45" s="22"/>
      <c r="BHH45" s="22"/>
      <c r="BHI45" s="22"/>
      <c r="BHJ45" s="22"/>
      <c r="BHK45" s="22"/>
      <c r="BHL45" s="22"/>
      <c r="BHM45" s="22"/>
      <c r="BHN45" s="22"/>
      <c r="BHO45" s="22"/>
      <c r="BHP45" s="22"/>
      <c r="BHQ45" s="22"/>
      <c r="BHR45" s="22"/>
      <c r="BHS45" s="22"/>
      <c r="BHT45" s="22"/>
      <c r="BHU45" s="22"/>
      <c r="BHV45" s="22"/>
      <c r="BHW45" s="22"/>
      <c r="BHX45" s="22"/>
      <c r="BHY45" s="22"/>
      <c r="BHZ45" s="22"/>
      <c r="BIA45" s="22"/>
      <c r="BIB45" s="22"/>
      <c r="BIC45" s="22"/>
      <c r="BID45" s="22"/>
      <c r="BIE45" s="22"/>
      <c r="BIF45" s="22"/>
      <c r="BIG45" s="22"/>
      <c r="BIH45" s="22"/>
      <c r="BII45" s="22"/>
      <c r="BIJ45" s="22"/>
      <c r="BIK45" s="22"/>
      <c r="BIL45" s="22"/>
      <c r="BIM45" s="22"/>
      <c r="BIN45" s="22"/>
      <c r="BIO45" s="22"/>
      <c r="BIP45" s="22"/>
      <c r="BIQ45" s="22"/>
      <c r="BIR45" s="22"/>
      <c r="BIS45" s="22"/>
      <c r="BIT45" s="22"/>
      <c r="BIU45" s="22"/>
      <c r="BIV45" s="22"/>
      <c r="BIW45" s="22"/>
      <c r="BIX45" s="22"/>
      <c r="BIY45" s="22"/>
      <c r="BIZ45" s="22"/>
      <c r="BJA45" s="22"/>
      <c r="BJB45" s="22"/>
      <c r="BJC45" s="22"/>
      <c r="BJD45" s="22"/>
      <c r="BJE45" s="22"/>
      <c r="BJF45" s="22"/>
      <c r="BJG45" s="22"/>
      <c r="BJH45" s="22"/>
      <c r="BJI45" s="22"/>
      <c r="BJJ45" s="22"/>
      <c r="BJK45" s="22"/>
      <c r="BJL45" s="22"/>
      <c r="BJM45" s="22"/>
      <c r="BJN45" s="22"/>
      <c r="BJO45" s="22"/>
      <c r="BJP45" s="22"/>
      <c r="BJQ45" s="22"/>
      <c r="BJR45" s="22"/>
      <c r="BJS45" s="22"/>
      <c r="BJT45" s="22"/>
      <c r="BJU45" s="22"/>
      <c r="BJV45" s="22"/>
      <c r="BJW45" s="22"/>
      <c r="BJX45" s="22"/>
      <c r="BJY45" s="22"/>
      <c r="BJZ45" s="22"/>
      <c r="BKA45" s="22"/>
      <c r="BKB45" s="22"/>
      <c r="BKC45" s="22"/>
      <c r="BKD45" s="22"/>
      <c r="BKE45" s="22"/>
      <c r="BKF45" s="22"/>
      <c r="BKG45" s="22"/>
      <c r="BKH45" s="22"/>
      <c r="BKI45" s="22"/>
      <c r="BKJ45" s="22"/>
      <c r="BKK45" s="22"/>
      <c r="BKL45" s="22"/>
      <c r="BKM45" s="22"/>
      <c r="BKN45" s="22"/>
      <c r="BKO45" s="22"/>
      <c r="BKP45" s="22"/>
      <c r="BKQ45" s="22"/>
      <c r="BKR45" s="22"/>
      <c r="BKS45" s="22"/>
      <c r="BKT45" s="22"/>
      <c r="BKU45" s="22"/>
      <c r="BKV45" s="22"/>
      <c r="BKW45" s="22"/>
      <c r="BKX45" s="22"/>
      <c r="BKY45" s="22"/>
      <c r="BKZ45" s="22"/>
      <c r="BLA45" s="22"/>
      <c r="BLB45" s="22"/>
      <c r="BLC45" s="22"/>
      <c r="BLD45" s="22"/>
      <c r="BLE45" s="22"/>
      <c r="BLF45" s="22"/>
      <c r="BLG45" s="22"/>
      <c r="BLH45" s="22"/>
      <c r="BLI45" s="22"/>
      <c r="BLJ45" s="22"/>
      <c r="BLK45" s="22"/>
      <c r="BLL45" s="22"/>
      <c r="BLM45" s="22"/>
      <c r="BLN45" s="22"/>
      <c r="BLO45" s="22"/>
      <c r="BLP45" s="22"/>
      <c r="BLQ45" s="22"/>
      <c r="BLR45" s="22"/>
      <c r="BLS45" s="22"/>
      <c r="BLT45" s="22"/>
      <c r="BLU45" s="22"/>
      <c r="BLV45" s="22"/>
      <c r="BLW45" s="22"/>
      <c r="BLX45" s="22"/>
      <c r="BLY45" s="22"/>
      <c r="BLZ45" s="22"/>
      <c r="BMA45" s="22"/>
      <c r="BMB45" s="22"/>
      <c r="BMC45" s="22"/>
      <c r="BMD45" s="22"/>
      <c r="BME45" s="22"/>
      <c r="BMF45" s="22"/>
      <c r="BMG45" s="22"/>
      <c r="BMH45" s="22"/>
      <c r="BMI45" s="22"/>
      <c r="BMJ45" s="22"/>
      <c r="BMK45" s="22"/>
      <c r="BML45" s="22"/>
      <c r="BMM45" s="22"/>
      <c r="BMN45" s="22"/>
      <c r="BMO45" s="22"/>
      <c r="BMP45" s="22"/>
      <c r="BMQ45" s="22"/>
      <c r="BMR45" s="22"/>
      <c r="BMS45" s="22"/>
      <c r="BMT45" s="22"/>
      <c r="BMU45" s="22"/>
      <c r="BMV45" s="22"/>
      <c r="BMW45" s="22"/>
      <c r="BMX45" s="22"/>
      <c r="BMY45" s="22"/>
      <c r="BMZ45" s="22"/>
      <c r="BNA45" s="22"/>
      <c r="BNB45" s="22"/>
      <c r="BNC45" s="22"/>
      <c r="BND45" s="22"/>
      <c r="BNE45" s="22"/>
      <c r="BNF45" s="22"/>
      <c r="BNG45" s="22"/>
      <c r="BNH45" s="22"/>
      <c r="BNI45" s="22"/>
      <c r="BNJ45" s="22"/>
      <c r="BNK45" s="22"/>
      <c r="BNL45" s="22"/>
      <c r="BNM45" s="22"/>
      <c r="BNN45" s="22"/>
      <c r="BNO45" s="22"/>
      <c r="BNP45" s="22"/>
      <c r="BNQ45" s="22"/>
      <c r="BNR45" s="22"/>
      <c r="BNS45" s="22"/>
      <c r="BNT45" s="22"/>
      <c r="BNU45" s="22"/>
      <c r="BNV45" s="22"/>
      <c r="BNW45" s="22"/>
      <c r="BNX45" s="22"/>
      <c r="BNY45" s="22"/>
      <c r="BNZ45" s="22"/>
      <c r="BOA45" s="22"/>
      <c r="BOB45" s="22"/>
      <c r="BOC45" s="22"/>
      <c r="BOD45" s="22"/>
      <c r="BOE45" s="22"/>
      <c r="BOF45" s="22"/>
      <c r="BOG45" s="22"/>
      <c r="BOH45" s="22"/>
      <c r="BOI45" s="22"/>
      <c r="BOJ45" s="22"/>
      <c r="BOK45" s="22"/>
      <c r="BOL45" s="22"/>
      <c r="BOM45" s="22"/>
      <c r="BON45" s="22"/>
      <c r="BOO45" s="22"/>
      <c r="BOP45" s="22"/>
      <c r="BOQ45" s="22"/>
      <c r="BOR45" s="22"/>
      <c r="BOS45" s="22"/>
      <c r="BOT45" s="22"/>
      <c r="BOU45" s="22"/>
      <c r="BOV45" s="22"/>
      <c r="BOW45" s="22"/>
      <c r="BOX45" s="22"/>
      <c r="BOY45" s="22"/>
      <c r="BOZ45" s="22"/>
      <c r="BPA45" s="22"/>
      <c r="BPB45" s="22"/>
      <c r="BPC45" s="22"/>
      <c r="BPD45" s="22"/>
      <c r="BPE45" s="22"/>
      <c r="BPF45" s="22"/>
      <c r="BPG45" s="22"/>
      <c r="BPH45" s="22"/>
      <c r="BPI45" s="22"/>
      <c r="BPJ45" s="22"/>
      <c r="BPK45" s="22"/>
      <c r="BPL45" s="22"/>
      <c r="BPM45" s="22"/>
      <c r="BPN45" s="22"/>
      <c r="BPO45" s="22"/>
      <c r="BPP45" s="22"/>
      <c r="BPQ45" s="22"/>
      <c r="BPR45" s="22"/>
      <c r="BPS45" s="22"/>
      <c r="BPT45" s="22"/>
      <c r="BPU45" s="22"/>
      <c r="BPV45" s="22"/>
      <c r="BPW45" s="22"/>
      <c r="BPX45" s="22"/>
      <c r="BPY45" s="22"/>
      <c r="BPZ45" s="22"/>
      <c r="BQA45" s="22"/>
      <c r="BQB45" s="22"/>
      <c r="BQC45" s="22"/>
      <c r="BQD45" s="22"/>
      <c r="BQE45" s="22"/>
      <c r="BQF45" s="22"/>
      <c r="BQG45" s="22"/>
      <c r="BQH45" s="22"/>
      <c r="BQI45" s="22"/>
      <c r="BQJ45" s="22"/>
      <c r="BQK45" s="22"/>
      <c r="BQL45" s="22"/>
      <c r="BQM45" s="22"/>
      <c r="BQN45" s="22"/>
      <c r="BQO45" s="22"/>
      <c r="BQP45" s="22"/>
      <c r="BQQ45" s="22"/>
      <c r="BQR45" s="22"/>
      <c r="BQS45" s="22"/>
      <c r="BQT45" s="22"/>
      <c r="BQU45" s="22"/>
      <c r="BQV45" s="22"/>
      <c r="BQW45" s="22"/>
      <c r="BQX45" s="22"/>
      <c r="BQY45" s="22"/>
      <c r="BQZ45" s="22"/>
      <c r="BRA45" s="22"/>
      <c r="BRB45" s="22"/>
      <c r="BRC45" s="22"/>
      <c r="BRD45" s="22"/>
      <c r="BRE45" s="22"/>
      <c r="BRF45" s="22"/>
      <c r="BRG45" s="22"/>
      <c r="BRH45" s="22"/>
      <c r="BRI45" s="22"/>
      <c r="BRJ45" s="22"/>
      <c r="BRK45" s="22"/>
      <c r="BRL45" s="22"/>
      <c r="BRM45" s="22"/>
      <c r="BRN45" s="22"/>
      <c r="BRO45" s="22"/>
      <c r="BRP45" s="22"/>
      <c r="BRQ45" s="22"/>
      <c r="BRR45" s="22"/>
      <c r="BRS45" s="22"/>
      <c r="BRT45" s="22"/>
      <c r="BRU45" s="22"/>
      <c r="BRV45" s="22"/>
      <c r="BRW45" s="22"/>
      <c r="BRX45" s="22"/>
      <c r="BRY45" s="22"/>
      <c r="BRZ45" s="22"/>
      <c r="BSA45" s="22"/>
      <c r="BSB45" s="22"/>
      <c r="BSC45" s="22"/>
      <c r="BSD45" s="22"/>
      <c r="BSE45" s="22"/>
      <c r="BSF45" s="22"/>
      <c r="BSG45" s="22"/>
      <c r="BSH45" s="22"/>
      <c r="BSI45" s="22"/>
      <c r="BSJ45" s="22"/>
      <c r="BSK45" s="22"/>
      <c r="BSL45" s="22"/>
      <c r="BSM45" s="22"/>
      <c r="BSN45" s="22"/>
      <c r="BSO45" s="22"/>
      <c r="BSP45" s="22"/>
      <c r="BSQ45" s="22"/>
      <c r="BSR45" s="22"/>
      <c r="BSS45" s="22"/>
      <c r="BST45" s="22"/>
      <c r="BSU45" s="22"/>
      <c r="BSV45" s="22"/>
      <c r="BSW45" s="22"/>
      <c r="BSX45" s="22"/>
      <c r="BSY45" s="22"/>
      <c r="BSZ45" s="22"/>
      <c r="BTA45" s="22"/>
      <c r="BTB45" s="22"/>
      <c r="BTC45" s="22"/>
      <c r="BTD45" s="22"/>
      <c r="BTE45" s="22"/>
      <c r="BTF45" s="22"/>
      <c r="BTG45" s="22"/>
      <c r="BTH45" s="22"/>
      <c r="BTI45" s="22"/>
      <c r="BTJ45" s="22"/>
      <c r="BTK45" s="22"/>
      <c r="BTL45" s="22"/>
      <c r="BTM45" s="22"/>
      <c r="BTN45" s="22"/>
      <c r="BTO45" s="22"/>
      <c r="BTP45" s="22"/>
      <c r="BTQ45" s="22"/>
      <c r="BTR45" s="22"/>
      <c r="BTS45" s="22"/>
      <c r="BTT45" s="22"/>
      <c r="BTU45" s="22"/>
      <c r="BTV45" s="22"/>
      <c r="BTW45" s="22"/>
      <c r="BTX45" s="22"/>
      <c r="BTY45" s="22"/>
      <c r="BTZ45" s="22"/>
      <c r="BUA45" s="22"/>
      <c r="BUB45" s="22"/>
      <c r="BUC45" s="22"/>
      <c r="BUD45" s="22"/>
      <c r="BUE45" s="22"/>
      <c r="BUF45" s="22"/>
      <c r="BUG45" s="22"/>
      <c r="BUH45" s="22"/>
      <c r="BUI45" s="22"/>
      <c r="BUJ45" s="22"/>
      <c r="BUK45" s="22"/>
      <c r="BUL45" s="22"/>
      <c r="BUM45" s="22"/>
      <c r="BUN45" s="22"/>
      <c r="BUO45" s="22"/>
      <c r="BUP45" s="22"/>
      <c r="BUQ45" s="22"/>
      <c r="BUR45" s="22"/>
      <c r="BUS45" s="22"/>
      <c r="BUT45" s="22"/>
      <c r="BUU45" s="22"/>
      <c r="BUV45" s="22"/>
      <c r="BUW45" s="22"/>
      <c r="BUX45" s="22"/>
      <c r="BUY45" s="22"/>
      <c r="BUZ45" s="22"/>
      <c r="BVA45" s="22"/>
      <c r="BVB45" s="22"/>
      <c r="BVC45" s="22"/>
      <c r="BVD45" s="22"/>
      <c r="BVE45" s="22"/>
      <c r="BVF45" s="22"/>
      <c r="BVG45" s="22"/>
      <c r="BVH45" s="22"/>
      <c r="BVI45" s="22"/>
      <c r="BVJ45" s="22"/>
      <c r="BVK45" s="22"/>
      <c r="BVL45" s="22"/>
      <c r="BVM45" s="22"/>
      <c r="BVN45" s="22"/>
      <c r="BVO45" s="22"/>
      <c r="BVP45" s="22"/>
      <c r="BVQ45" s="22"/>
      <c r="BVR45" s="22"/>
      <c r="BVS45" s="22"/>
      <c r="BVT45" s="22"/>
      <c r="BVU45" s="22"/>
      <c r="BVV45" s="22"/>
      <c r="BVW45" s="22"/>
      <c r="BVX45" s="22"/>
      <c r="BVY45" s="22"/>
      <c r="BVZ45" s="22"/>
      <c r="BWA45" s="22"/>
      <c r="BWB45" s="22"/>
      <c r="BWC45" s="22"/>
      <c r="BWD45" s="22"/>
      <c r="BWE45" s="22"/>
      <c r="BWF45" s="22"/>
      <c r="BWG45" s="22"/>
      <c r="BWH45" s="22"/>
      <c r="BWI45" s="22"/>
      <c r="BWJ45" s="22"/>
      <c r="BWK45" s="22"/>
      <c r="BWL45" s="22"/>
      <c r="BWM45" s="22"/>
      <c r="BWN45" s="22"/>
      <c r="BWO45" s="22"/>
      <c r="BWP45" s="22"/>
      <c r="BWQ45" s="22"/>
      <c r="BWR45" s="22"/>
      <c r="BWS45" s="22"/>
      <c r="BWT45" s="22"/>
      <c r="BWU45" s="22"/>
      <c r="BWV45" s="22"/>
      <c r="BWW45" s="22"/>
      <c r="BWX45" s="22"/>
      <c r="BWY45" s="22"/>
      <c r="BWZ45" s="22"/>
      <c r="BXA45" s="22"/>
      <c r="BXB45" s="22"/>
      <c r="BXC45" s="22"/>
      <c r="BXD45" s="22"/>
      <c r="BXE45" s="22"/>
      <c r="BXF45" s="22"/>
      <c r="BXG45" s="22"/>
      <c r="BXH45" s="22"/>
      <c r="BXI45" s="22"/>
      <c r="BXJ45" s="22"/>
      <c r="BXK45" s="22"/>
      <c r="BXL45" s="22"/>
      <c r="BXM45" s="22"/>
      <c r="BXN45" s="22"/>
      <c r="BXO45" s="22"/>
      <c r="BXP45" s="22"/>
      <c r="BXQ45" s="22"/>
      <c r="BXR45" s="22"/>
      <c r="BXS45" s="22"/>
      <c r="BXT45" s="22"/>
      <c r="BXU45" s="22"/>
      <c r="BXV45" s="22"/>
      <c r="BXW45" s="22"/>
      <c r="BXX45" s="22"/>
      <c r="BXY45" s="22"/>
      <c r="BXZ45" s="22"/>
      <c r="BYA45" s="22"/>
      <c r="BYB45" s="22"/>
      <c r="BYC45" s="22"/>
      <c r="BYD45" s="22"/>
      <c r="BYE45" s="22"/>
      <c r="BYF45" s="22"/>
      <c r="BYG45" s="22"/>
      <c r="BYH45" s="22"/>
      <c r="BYI45" s="22"/>
      <c r="BYJ45" s="22"/>
      <c r="BYK45" s="22"/>
      <c r="BYL45" s="22"/>
      <c r="BYM45" s="22"/>
      <c r="BYN45" s="22"/>
      <c r="BYO45" s="22"/>
      <c r="BYP45" s="22"/>
      <c r="BYQ45" s="22"/>
      <c r="BYR45" s="22"/>
      <c r="BYS45" s="22"/>
      <c r="BYT45" s="22"/>
      <c r="BYU45" s="22"/>
      <c r="BYV45" s="22"/>
      <c r="BYW45" s="22"/>
      <c r="BYX45" s="22"/>
      <c r="BYY45" s="22"/>
      <c r="BYZ45" s="22"/>
      <c r="BZA45" s="22"/>
      <c r="BZB45" s="22"/>
      <c r="BZC45" s="22"/>
      <c r="BZD45" s="22"/>
      <c r="BZE45" s="22"/>
      <c r="BZF45" s="22"/>
      <c r="BZG45" s="22"/>
      <c r="BZH45" s="22"/>
      <c r="BZI45" s="22"/>
      <c r="BZJ45" s="22"/>
      <c r="BZK45" s="22"/>
      <c r="BZL45" s="22"/>
      <c r="BZM45" s="22"/>
      <c r="BZN45" s="22"/>
      <c r="BZO45" s="22"/>
      <c r="BZP45" s="22"/>
      <c r="BZQ45" s="22"/>
      <c r="BZR45" s="22"/>
      <c r="BZS45" s="22"/>
      <c r="BZT45" s="22"/>
      <c r="BZU45" s="22"/>
      <c r="BZV45" s="22"/>
      <c r="BZW45" s="22"/>
      <c r="BZX45" s="22"/>
      <c r="BZY45" s="22"/>
      <c r="BZZ45" s="22"/>
      <c r="CAA45" s="22"/>
      <c r="CAB45" s="22"/>
      <c r="CAC45" s="22"/>
      <c r="CAD45" s="22"/>
      <c r="CAE45" s="22"/>
      <c r="CAF45" s="22"/>
      <c r="CAG45" s="22"/>
      <c r="CAH45" s="22"/>
      <c r="CAI45" s="22"/>
      <c r="CAJ45" s="22"/>
      <c r="CAK45" s="22"/>
      <c r="CAL45" s="22"/>
      <c r="CAM45" s="22"/>
      <c r="CAN45" s="22"/>
      <c r="CAO45" s="22"/>
      <c r="CAP45" s="22"/>
      <c r="CAQ45" s="22"/>
      <c r="CAR45" s="22"/>
      <c r="CAS45" s="22"/>
      <c r="CAT45" s="22"/>
      <c r="CAU45" s="22"/>
      <c r="CAV45" s="22"/>
      <c r="CAW45" s="22"/>
      <c r="CAX45" s="22"/>
      <c r="CAY45" s="22"/>
      <c r="CAZ45" s="22"/>
      <c r="CBA45" s="22"/>
      <c r="CBB45" s="22"/>
      <c r="CBC45" s="22"/>
      <c r="CBD45" s="22"/>
      <c r="CBE45" s="22"/>
      <c r="CBF45" s="22"/>
      <c r="CBG45" s="22"/>
      <c r="CBH45" s="22"/>
      <c r="CBI45" s="22"/>
      <c r="CBJ45" s="22"/>
      <c r="CBK45" s="22"/>
      <c r="CBL45" s="22"/>
      <c r="CBM45" s="22"/>
      <c r="CBN45" s="22"/>
      <c r="CBO45" s="22"/>
      <c r="CBP45" s="22"/>
      <c r="CBQ45" s="22"/>
      <c r="CBR45" s="22"/>
      <c r="CBS45" s="22"/>
      <c r="CBT45" s="22"/>
      <c r="CBU45" s="22"/>
      <c r="CBV45" s="22"/>
      <c r="CBW45" s="22"/>
      <c r="CBX45" s="22"/>
      <c r="CBY45" s="22"/>
      <c r="CBZ45" s="22"/>
      <c r="CCA45" s="22"/>
      <c r="CCB45" s="22"/>
      <c r="CCC45" s="22"/>
      <c r="CCD45" s="22"/>
      <c r="CCE45" s="22"/>
      <c r="CCF45" s="22"/>
      <c r="CCG45" s="22"/>
      <c r="CCH45" s="22"/>
      <c r="CCI45" s="22"/>
      <c r="CCJ45" s="22"/>
      <c r="CCK45" s="22"/>
      <c r="CCL45" s="22"/>
      <c r="CCM45" s="22"/>
      <c r="CCN45" s="22"/>
      <c r="CCO45" s="22"/>
      <c r="CCP45" s="22"/>
      <c r="CCQ45" s="22"/>
      <c r="CCR45" s="22"/>
      <c r="CCS45" s="22"/>
      <c r="CCT45" s="22"/>
      <c r="CCU45" s="22"/>
      <c r="CCV45" s="22"/>
      <c r="CCW45" s="22"/>
      <c r="CCX45" s="22"/>
      <c r="CCY45" s="22"/>
      <c r="CCZ45" s="22"/>
      <c r="CDA45" s="22"/>
      <c r="CDB45" s="22"/>
      <c r="CDC45" s="22"/>
      <c r="CDD45" s="22"/>
      <c r="CDE45" s="22"/>
      <c r="CDF45" s="22"/>
      <c r="CDG45" s="22"/>
      <c r="CDH45" s="22"/>
      <c r="CDI45" s="22"/>
      <c r="CDJ45" s="22"/>
      <c r="CDK45" s="22"/>
      <c r="CDL45" s="22"/>
      <c r="CDM45" s="22"/>
      <c r="CDN45" s="22"/>
      <c r="CDO45" s="22"/>
      <c r="CDP45" s="22"/>
      <c r="CDQ45" s="22"/>
      <c r="CDR45" s="22"/>
      <c r="CDS45" s="22"/>
      <c r="CDT45" s="22"/>
      <c r="CDU45" s="22"/>
      <c r="CDV45" s="22"/>
      <c r="CDW45" s="22"/>
      <c r="CDX45" s="22"/>
      <c r="CDY45" s="22"/>
      <c r="CDZ45" s="22"/>
      <c r="CEA45" s="22"/>
      <c r="CEB45" s="22"/>
      <c r="CEC45" s="22"/>
      <c r="CED45" s="22"/>
      <c r="CEE45" s="22"/>
      <c r="CEF45" s="22"/>
      <c r="CEG45" s="22"/>
      <c r="CEH45" s="22"/>
      <c r="CEI45" s="22"/>
      <c r="CEJ45" s="22"/>
      <c r="CEK45" s="22"/>
      <c r="CEL45" s="22"/>
      <c r="CEM45" s="22"/>
      <c r="CEN45" s="22"/>
      <c r="CEO45" s="22"/>
      <c r="CEP45" s="22"/>
      <c r="CEQ45" s="22"/>
      <c r="CER45" s="22"/>
      <c r="CES45" s="22"/>
      <c r="CET45" s="22"/>
      <c r="CEU45" s="22"/>
      <c r="CEV45" s="22"/>
      <c r="CEW45" s="22"/>
      <c r="CEX45" s="22"/>
      <c r="CEY45" s="22"/>
      <c r="CEZ45" s="22"/>
      <c r="CFA45" s="22"/>
      <c r="CFB45" s="22"/>
      <c r="CFC45" s="22"/>
      <c r="CFD45" s="22"/>
      <c r="CFE45" s="22"/>
      <c r="CFF45" s="22"/>
      <c r="CFG45" s="22"/>
      <c r="CFH45" s="22"/>
      <c r="CFI45" s="22"/>
      <c r="CFJ45" s="22"/>
      <c r="CFK45" s="22"/>
      <c r="CFL45" s="22"/>
      <c r="CFM45" s="22"/>
      <c r="CFN45" s="22"/>
      <c r="CFO45" s="22"/>
      <c r="CFP45" s="22"/>
      <c r="CFQ45" s="22"/>
      <c r="CFR45" s="22"/>
      <c r="CFS45" s="22"/>
      <c r="CFT45" s="22"/>
      <c r="CFU45" s="22"/>
      <c r="CFV45" s="22"/>
      <c r="CFW45" s="22"/>
      <c r="CFX45" s="22"/>
      <c r="CFY45" s="22"/>
      <c r="CFZ45" s="22"/>
      <c r="CGA45" s="22"/>
      <c r="CGB45" s="22"/>
      <c r="CGC45" s="22"/>
      <c r="CGD45" s="22"/>
      <c r="CGE45" s="22"/>
      <c r="CGF45" s="22"/>
      <c r="CGG45" s="22"/>
      <c r="CGH45" s="22"/>
      <c r="CGI45" s="22"/>
      <c r="CGJ45" s="22"/>
      <c r="CGK45" s="22"/>
      <c r="CGL45" s="22"/>
      <c r="CGM45" s="22"/>
      <c r="CGN45" s="22"/>
      <c r="CGO45" s="22"/>
      <c r="CGP45" s="22"/>
      <c r="CGQ45" s="22"/>
      <c r="CGR45" s="22"/>
      <c r="CGS45" s="22"/>
      <c r="CGT45" s="22"/>
      <c r="CGU45" s="22"/>
      <c r="CGV45" s="22"/>
      <c r="CGW45" s="22"/>
      <c r="CGX45" s="22"/>
      <c r="CGY45" s="22"/>
      <c r="CGZ45" s="22"/>
      <c r="CHA45" s="22"/>
      <c r="CHB45" s="22"/>
      <c r="CHC45" s="22"/>
      <c r="CHD45" s="22"/>
      <c r="CHE45" s="22"/>
      <c r="CHF45" s="22"/>
      <c r="CHG45" s="22"/>
      <c r="CHH45" s="22"/>
      <c r="CHI45" s="22"/>
      <c r="CHJ45" s="22"/>
      <c r="CHK45" s="22"/>
      <c r="CHL45" s="22"/>
      <c r="CHM45" s="22"/>
      <c r="CHN45" s="22"/>
      <c r="CHO45" s="22"/>
      <c r="CHP45" s="22"/>
      <c r="CHQ45" s="22"/>
      <c r="CHR45" s="22"/>
      <c r="CHS45" s="22"/>
      <c r="CHT45" s="22"/>
      <c r="CHU45" s="22"/>
      <c r="CHV45" s="22"/>
      <c r="CHW45" s="22"/>
      <c r="CHX45" s="22"/>
      <c r="CHY45" s="22"/>
      <c r="CHZ45" s="22"/>
      <c r="CIA45" s="22"/>
      <c r="CIB45" s="22"/>
      <c r="CIC45" s="22"/>
      <c r="CID45" s="22"/>
      <c r="CIE45" s="22"/>
      <c r="CIF45" s="22"/>
      <c r="CIG45" s="22"/>
      <c r="CIH45" s="22"/>
      <c r="CII45" s="22"/>
      <c r="CIJ45" s="22"/>
      <c r="CIK45" s="22"/>
      <c r="CIL45" s="22"/>
      <c r="CIM45" s="22"/>
      <c r="CIN45" s="22"/>
      <c r="CIO45" s="22"/>
      <c r="CIP45" s="22"/>
      <c r="CIQ45" s="22"/>
      <c r="CIR45" s="22"/>
      <c r="CIS45" s="22"/>
      <c r="CIT45" s="22"/>
      <c r="CIU45" s="22"/>
      <c r="CIV45" s="22"/>
      <c r="CIW45" s="22"/>
      <c r="CIX45" s="22"/>
      <c r="CIY45" s="22"/>
      <c r="CIZ45" s="22"/>
      <c r="CJA45" s="22"/>
      <c r="CJB45" s="22"/>
      <c r="CJC45" s="22"/>
      <c r="CJD45" s="22"/>
      <c r="CJE45" s="22"/>
      <c r="CJF45" s="22"/>
      <c r="CJG45" s="22"/>
      <c r="CJH45" s="22"/>
      <c r="CJI45" s="22"/>
      <c r="CJJ45" s="22"/>
      <c r="CJK45" s="22"/>
      <c r="CJL45" s="22"/>
      <c r="CJM45" s="22"/>
      <c r="CJN45" s="22"/>
      <c r="CJO45" s="22"/>
      <c r="CJP45" s="22"/>
      <c r="CJQ45" s="22"/>
      <c r="CJR45" s="22"/>
      <c r="CJS45" s="22"/>
      <c r="CJT45" s="22"/>
      <c r="CJU45" s="22"/>
      <c r="CJV45" s="22"/>
      <c r="CJW45" s="22"/>
      <c r="CJX45" s="22"/>
      <c r="CJY45" s="22"/>
      <c r="CJZ45" s="22"/>
      <c r="CKA45" s="22"/>
      <c r="CKB45" s="22"/>
      <c r="CKC45" s="22"/>
      <c r="CKD45" s="22"/>
      <c r="CKE45" s="22"/>
      <c r="CKF45" s="22"/>
      <c r="CKG45" s="22"/>
      <c r="CKH45" s="22"/>
      <c r="CKI45" s="22"/>
      <c r="CKJ45" s="22"/>
      <c r="CKK45" s="22"/>
      <c r="CKL45" s="22"/>
      <c r="CKM45" s="22"/>
      <c r="CKN45" s="22"/>
      <c r="CKO45" s="22"/>
      <c r="CKP45" s="22"/>
      <c r="CKQ45" s="22"/>
      <c r="CKR45" s="22"/>
      <c r="CKS45" s="22"/>
      <c r="CKT45" s="22"/>
      <c r="CKU45" s="22"/>
      <c r="CKV45" s="22"/>
      <c r="CKW45" s="22"/>
      <c r="CKX45" s="22"/>
      <c r="CKY45" s="22"/>
      <c r="CKZ45" s="22"/>
      <c r="CLA45" s="22"/>
      <c r="CLB45" s="22"/>
      <c r="CLC45" s="22"/>
      <c r="CLD45" s="22"/>
      <c r="CLE45" s="22"/>
      <c r="CLF45" s="22"/>
      <c r="CLG45" s="22"/>
      <c r="CLH45" s="22"/>
      <c r="CLI45" s="22"/>
      <c r="CLJ45" s="22"/>
      <c r="CLK45" s="22"/>
      <c r="CLL45" s="22"/>
      <c r="CLM45" s="22"/>
      <c r="CLN45" s="22"/>
      <c r="CLO45" s="22"/>
      <c r="CLP45" s="22"/>
      <c r="CLQ45" s="22"/>
      <c r="CLR45" s="22"/>
      <c r="CLS45" s="22"/>
      <c r="CLT45" s="22"/>
      <c r="CLU45" s="22"/>
      <c r="CLV45" s="22"/>
      <c r="CLW45" s="22"/>
      <c r="CLX45" s="22"/>
      <c r="CLY45" s="22"/>
      <c r="CLZ45" s="22"/>
      <c r="CMA45" s="22"/>
      <c r="CMB45" s="22"/>
      <c r="CMC45" s="22"/>
      <c r="CMD45" s="22"/>
      <c r="CME45" s="22"/>
      <c r="CMF45" s="22"/>
      <c r="CMG45" s="22"/>
      <c r="CMH45" s="22"/>
      <c r="CMI45" s="22"/>
      <c r="CMJ45" s="22"/>
      <c r="CMK45" s="22"/>
      <c r="CML45" s="22"/>
      <c r="CMM45" s="22"/>
      <c r="CMN45" s="22"/>
      <c r="CMO45" s="22"/>
      <c r="CMP45" s="22"/>
      <c r="CMQ45" s="22"/>
      <c r="CMR45" s="22"/>
      <c r="CMS45" s="22"/>
      <c r="CMT45" s="22"/>
      <c r="CMU45" s="22"/>
      <c r="CMV45" s="22"/>
      <c r="CMW45" s="22"/>
      <c r="CMX45" s="22"/>
      <c r="CMY45" s="22"/>
      <c r="CMZ45" s="22"/>
      <c r="CNA45" s="22"/>
      <c r="CNB45" s="22"/>
      <c r="CNC45" s="22"/>
      <c r="CND45" s="22"/>
      <c r="CNE45" s="22"/>
      <c r="CNF45" s="22"/>
      <c r="CNG45" s="22"/>
      <c r="CNH45" s="22"/>
      <c r="CNI45" s="22"/>
      <c r="CNJ45" s="22"/>
      <c r="CNK45" s="22"/>
      <c r="CNL45" s="22"/>
      <c r="CNM45" s="22"/>
      <c r="CNN45" s="22"/>
      <c r="CNO45" s="22"/>
      <c r="CNP45" s="22"/>
      <c r="CNQ45" s="22"/>
      <c r="CNR45" s="22"/>
      <c r="CNS45" s="22"/>
      <c r="CNT45" s="22"/>
      <c r="CNU45" s="22"/>
      <c r="CNV45" s="22"/>
      <c r="CNW45" s="22"/>
      <c r="CNX45" s="22"/>
      <c r="CNY45" s="22"/>
      <c r="CNZ45" s="22"/>
      <c r="COA45" s="22"/>
      <c r="COB45" s="22"/>
      <c r="COC45" s="22"/>
      <c r="COD45" s="22"/>
      <c r="COE45" s="22"/>
      <c r="COF45" s="22"/>
      <c r="COG45" s="22"/>
      <c r="COH45" s="22"/>
      <c r="COI45" s="22"/>
      <c r="COJ45" s="22"/>
      <c r="COK45" s="22"/>
      <c r="COL45" s="22"/>
      <c r="COM45" s="22"/>
      <c r="CON45" s="22"/>
      <c r="COO45" s="22"/>
      <c r="COP45" s="22"/>
      <c r="COQ45" s="22"/>
      <c r="COR45" s="22"/>
      <c r="COS45" s="22"/>
      <c r="COT45" s="22"/>
      <c r="COU45" s="22"/>
      <c r="COV45" s="22"/>
      <c r="COW45" s="22"/>
      <c r="COX45" s="22"/>
      <c r="COY45" s="22"/>
      <c r="COZ45" s="22"/>
      <c r="CPA45" s="22"/>
      <c r="CPB45" s="22"/>
      <c r="CPC45" s="22"/>
      <c r="CPD45" s="22"/>
      <c r="CPE45" s="22"/>
      <c r="CPF45" s="22"/>
      <c r="CPG45" s="22"/>
      <c r="CPH45" s="22"/>
      <c r="CPI45" s="22"/>
      <c r="CPJ45" s="22"/>
      <c r="CPK45" s="22"/>
      <c r="CPL45" s="22"/>
      <c r="CPM45" s="22"/>
      <c r="CPN45" s="22"/>
      <c r="CPO45" s="22"/>
      <c r="CPP45" s="22"/>
      <c r="CPQ45" s="22"/>
      <c r="CPR45" s="22"/>
      <c r="CPS45" s="22"/>
      <c r="CPT45" s="22"/>
      <c r="CPU45" s="22"/>
      <c r="CPV45" s="22"/>
      <c r="CPW45" s="22"/>
      <c r="CPX45" s="22"/>
      <c r="CPY45" s="22"/>
      <c r="CPZ45" s="22"/>
      <c r="CQA45" s="22"/>
      <c r="CQB45" s="22"/>
      <c r="CQC45" s="22"/>
      <c r="CQD45" s="22"/>
      <c r="CQE45" s="22"/>
      <c r="CQF45" s="22"/>
      <c r="CQG45" s="22"/>
      <c r="CQH45" s="22"/>
      <c r="CQI45" s="22"/>
      <c r="CQJ45" s="22"/>
      <c r="CQK45" s="22"/>
      <c r="CQL45" s="22"/>
      <c r="CQM45" s="22"/>
      <c r="CQN45" s="22"/>
      <c r="CQO45" s="22"/>
      <c r="CQP45" s="22"/>
      <c r="CQQ45" s="22"/>
      <c r="CQR45" s="22"/>
      <c r="CQS45" s="22"/>
      <c r="CQT45" s="22"/>
      <c r="CQU45" s="22"/>
      <c r="CQV45" s="22"/>
      <c r="CQW45" s="22"/>
      <c r="CQX45" s="22"/>
      <c r="CQY45" s="22"/>
      <c r="CQZ45" s="22"/>
      <c r="CRA45" s="22"/>
      <c r="CRB45" s="22"/>
      <c r="CRC45" s="22"/>
      <c r="CRD45" s="22"/>
      <c r="CRE45" s="22"/>
      <c r="CRF45" s="22"/>
      <c r="CRG45" s="22"/>
      <c r="CRH45" s="22"/>
      <c r="CRI45" s="22"/>
      <c r="CRJ45" s="22"/>
      <c r="CRK45" s="22"/>
      <c r="CRL45" s="22"/>
      <c r="CRM45" s="22"/>
      <c r="CRN45" s="22"/>
      <c r="CRO45" s="22"/>
      <c r="CRP45" s="22"/>
      <c r="CRQ45" s="22"/>
      <c r="CRR45" s="22"/>
      <c r="CRS45" s="22"/>
      <c r="CRT45" s="22"/>
      <c r="CRU45" s="22"/>
      <c r="CRV45" s="22"/>
      <c r="CRW45" s="22"/>
      <c r="CRX45" s="22"/>
      <c r="CRY45" s="22"/>
      <c r="CRZ45" s="22"/>
      <c r="CSA45" s="22"/>
      <c r="CSB45" s="22"/>
      <c r="CSC45" s="22"/>
      <c r="CSD45" s="22"/>
      <c r="CSE45" s="22"/>
      <c r="CSF45" s="22"/>
      <c r="CSG45" s="22"/>
      <c r="CSH45" s="22"/>
      <c r="CSI45" s="22"/>
      <c r="CSJ45" s="22"/>
      <c r="CSK45" s="22"/>
      <c r="CSL45" s="22"/>
      <c r="CSM45" s="22"/>
      <c r="CSN45" s="22"/>
      <c r="CSO45" s="22"/>
      <c r="CSP45" s="22"/>
      <c r="CSQ45" s="22"/>
      <c r="CSR45" s="22"/>
      <c r="CSS45" s="22"/>
      <c r="CST45" s="22"/>
      <c r="CSU45" s="22"/>
      <c r="CSV45" s="22"/>
      <c r="CSW45" s="22"/>
      <c r="CSX45" s="22"/>
      <c r="CSY45" s="22"/>
      <c r="CSZ45" s="22"/>
      <c r="CTA45" s="22"/>
      <c r="CTB45" s="22"/>
      <c r="CTC45" s="22"/>
      <c r="CTD45" s="22"/>
      <c r="CTE45" s="22"/>
      <c r="CTF45" s="22"/>
      <c r="CTG45" s="22"/>
      <c r="CTH45" s="22"/>
      <c r="CTI45" s="22"/>
      <c r="CTJ45" s="22"/>
      <c r="CTK45" s="22"/>
      <c r="CTL45" s="22"/>
      <c r="CTM45" s="22"/>
      <c r="CTN45" s="22"/>
      <c r="CTO45" s="22"/>
      <c r="CTP45" s="22"/>
      <c r="CTQ45" s="22"/>
      <c r="CTR45" s="22"/>
      <c r="CTS45" s="22"/>
      <c r="CTT45" s="22"/>
      <c r="CTU45" s="22"/>
      <c r="CTV45" s="22"/>
      <c r="CTW45" s="22"/>
      <c r="CTX45" s="22"/>
      <c r="CTY45" s="22"/>
      <c r="CTZ45" s="22"/>
      <c r="CUA45" s="22"/>
      <c r="CUB45" s="22"/>
      <c r="CUC45" s="22"/>
      <c r="CUD45" s="22"/>
      <c r="CUE45" s="22"/>
      <c r="CUF45" s="22"/>
      <c r="CUG45" s="22"/>
      <c r="CUH45" s="22"/>
      <c r="CUI45" s="22"/>
      <c r="CUJ45" s="22"/>
      <c r="CUK45" s="22"/>
      <c r="CUL45" s="22"/>
      <c r="CUM45" s="22"/>
      <c r="CUN45" s="22"/>
      <c r="CUO45" s="22"/>
      <c r="CUP45" s="22"/>
      <c r="CUQ45" s="22"/>
      <c r="CUR45" s="22"/>
      <c r="CUS45" s="22"/>
      <c r="CUT45" s="22"/>
      <c r="CUU45" s="22"/>
      <c r="CUV45" s="22"/>
      <c r="CUW45" s="22"/>
      <c r="CUX45" s="22"/>
      <c r="CUY45" s="22"/>
      <c r="CUZ45" s="22"/>
      <c r="CVA45" s="22"/>
      <c r="CVB45" s="22"/>
      <c r="CVC45" s="22"/>
      <c r="CVD45" s="22"/>
      <c r="CVE45" s="22"/>
      <c r="CVF45" s="22"/>
      <c r="CVG45" s="22"/>
      <c r="CVH45" s="22"/>
      <c r="CVI45" s="22"/>
      <c r="CVJ45" s="22"/>
      <c r="CVK45" s="22"/>
      <c r="CVL45" s="22"/>
      <c r="CVM45" s="22"/>
      <c r="CVN45" s="22"/>
      <c r="CVO45" s="22"/>
      <c r="CVP45" s="22"/>
      <c r="CVQ45" s="22"/>
      <c r="CVR45" s="22"/>
      <c r="CVS45" s="22"/>
      <c r="CVT45" s="22"/>
      <c r="CVU45" s="22"/>
      <c r="CVV45" s="22"/>
      <c r="CVW45" s="22"/>
      <c r="CVX45" s="22"/>
      <c r="CVY45" s="22"/>
      <c r="CVZ45" s="22"/>
      <c r="CWA45" s="22"/>
      <c r="CWB45" s="22"/>
      <c r="CWC45" s="22"/>
      <c r="CWD45" s="22"/>
      <c r="CWE45" s="22"/>
      <c r="CWF45" s="22"/>
      <c r="CWG45" s="22"/>
      <c r="CWH45" s="22"/>
      <c r="CWI45" s="22"/>
      <c r="CWJ45" s="22"/>
      <c r="CWK45" s="22"/>
      <c r="CWL45" s="22"/>
      <c r="CWM45" s="22"/>
      <c r="CWN45" s="22"/>
      <c r="CWO45" s="22"/>
      <c r="CWP45" s="22"/>
      <c r="CWQ45" s="22"/>
      <c r="CWR45" s="22"/>
      <c r="CWS45" s="22"/>
      <c r="CWT45" s="22"/>
      <c r="CWU45" s="22"/>
      <c r="CWV45" s="22"/>
      <c r="CWW45" s="22"/>
      <c r="CWX45" s="22"/>
      <c r="CWY45" s="22"/>
      <c r="CWZ45" s="22"/>
      <c r="CXA45" s="22"/>
      <c r="CXB45" s="22"/>
      <c r="CXC45" s="22"/>
      <c r="CXD45" s="22"/>
      <c r="CXE45" s="22"/>
      <c r="CXF45" s="22"/>
      <c r="CXG45" s="22"/>
      <c r="CXH45" s="22"/>
      <c r="CXI45" s="22"/>
      <c r="CXJ45" s="22"/>
      <c r="CXK45" s="22"/>
      <c r="CXL45" s="22"/>
      <c r="CXM45" s="22"/>
      <c r="CXN45" s="22"/>
      <c r="CXO45" s="22"/>
      <c r="CXP45" s="22"/>
      <c r="CXQ45" s="22"/>
      <c r="CXR45" s="22"/>
      <c r="CXS45" s="22"/>
      <c r="CXT45" s="22"/>
      <c r="CXU45" s="22"/>
      <c r="CXV45" s="22"/>
      <c r="CXW45" s="22"/>
      <c r="CXX45" s="22"/>
      <c r="CXY45" s="22"/>
      <c r="CXZ45" s="22"/>
      <c r="CYA45" s="22"/>
      <c r="CYB45" s="22"/>
      <c r="CYC45" s="22"/>
      <c r="CYD45" s="22"/>
      <c r="CYE45" s="22"/>
      <c r="CYF45" s="22"/>
      <c r="CYG45" s="22"/>
      <c r="CYH45" s="22"/>
      <c r="CYI45" s="22"/>
      <c r="CYJ45" s="22"/>
      <c r="CYK45" s="22"/>
      <c r="CYL45" s="22"/>
      <c r="CYM45" s="22"/>
      <c r="CYN45" s="22"/>
      <c r="CYO45" s="22"/>
      <c r="CYP45" s="22"/>
      <c r="CYQ45" s="22"/>
      <c r="CYR45" s="22"/>
      <c r="CYS45" s="22"/>
      <c r="CYT45" s="22"/>
      <c r="CYU45" s="22"/>
      <c r="CYV45" s="22"/>
      <c r="CYW45" s="22"/>
      <c r="CYX45" s="22"/>
      <c r="CYY45" s="22"/>
      <c r="CYZ45" s="22"/>
      <c r="CZA45" s="22"/>
      <c r="CZB45" s="22"/>
      <c r="CZC45" s="22"/>
      <c r="CZD45" s="22"/>
      <c r="CZE45" s="22"/>
      <c r="CZF45" s="22"/>
      <c r="CZG45" s="22"/>
      <c r="CZH45" s="22"/>
      <c r="CZI45" s="22"/>
      <c r="CZJ45" s="22"/>
      <c r="CZK45" s="22"/>
      <c r="CZL45" s="22"/>
      <c r="CZM45" s="22"/>
      <c r="CZN45" s="22"/>
      <c r="CZO45" s="22"/>
      <c r="CZP45" s="22"/>
      <c r="CZQ45" s="22"/>
      <c r="CZR45" s="22"/>
      <c r="CZS45" s="22"/>
      <c r="CZT45" s="22"/>
      <c r="CZU45" s="22"/>
      <c r="CZV45" s="22"/>
      <c r="CZW45" s="22"/>
      <c r="CZX45" s="22"/>
      <c r="CZY45" s="22"/>
      <c r="CZZ45" s="22"/>
      <c r="DAA45" s="22"/>
      <c r="DAB45" s="22"/>
      <c r="DAC45" s="22"/>
      <c r="DAD45" s="22"/>
      <c r="DAE45" s="22"/>
      <c r="DAF45" s="22"/>
      <c r="DAG45" s="22"/>
      <c r="DAH45" s="22"/>
      <c r="DAI45" s="22"/>
      <c r="DAJ45" s="22"/>
      <c r="DAK45" s="22"/>
      <c r="DAL45" s="22"/>
      <c r="DAM45" s="22"/>
      <c r="DAN45" s="22"/>
      <c r="DAO45" s="22"/>
      <c r="DAP45" s="22"/>
      <c r="DAQ45" s="22"/>
      <c r="DAR45" s="22"/>
      <c r="DAS45" s="22"/>
      <c r="DAT45" s="22"/>
      <c r="DAU45" s="22"/>
      <c r="DAV45" s="22"/>
      <c r="DAW45" s="22"/>
      <c r="DAX45" s="22"/>
      <c r="DAY45" s="22"/>
      <c r="DAZ45" s="22"/>
      <c r="DBA45" s="22"/>
      <c r="DBB45" s="22"/>
      <c r="DBC45" s="22"/>
      <c r="DBD45" s="22"/>
      <c r="DBE45" s="22"/>
      <c r="DBF45" s="22"/>
      <c r="DBG45" s="22"/>
      <c r="DBH45" s="22"/>
      <c r="DBI45" s="22"/>
      <c r="DBJ45" s="22"/>
      <c r="DBK45" s="22"/>
      <c r="DBL45" s="22"/>
      <c r="DBM45" s="22"/>
      <c r="DBN45" s="22"/>
      <c r="DBO45" s="22"/>
      <c r="DBP45" s="22"/>
      <c r="DBQ45" s="22"/>
      <c r="DBR45" s="22"/>
      <c r="DBS45" s="22"/>
      <c r="DBT45" s="22"/>
      <c r="DBU45" s="22"/>
      <c r="DBV45" s="22"/>
      <c r="DBW45" s="22"/>
      <c r="DBX45" s="22"/>
      <c r="DBY45" s="22"/>
      <c r="DBZ45" s="22"/>
      <c r="DCA45" s="22"/>
      <c r="DCB45" s="22"/>
      <c r="DCC45" s="22"/>
      <c r="DCD45" s="22"/>
      <c r="DCE45" s="22"/>
      <c r="DCF45" s="22"/>
      <c r="DCG45" s="22"/>
      <c r="DCH45" s="22"/>
      <c r="DCI45" s="22"/>
      <c r="DCJ45" s="22"/>
      <c r="DCK45" s="22"/>
      <c r="DCL45" s="22"/>
      <c r="DCM45" s="22"/>
      <c r="DCN45" s="22"/>
      <c r="DCO45" s="22"/>
      <c r="DCP45" s="22"/>
      <c r="DCQ45" s="22"/>
      <c r="DCR45" s="22"/>
      <c r="DCS45" s="22"/>
      <c r="DCT45" s="22"/>
      <c r="DCU45" s="22"/>
      <c r="DCV45" s="22"/>
      <c r="DCW45" s="22"/>
      <c r="DCX45" s="22"/>
      <c r="DCY45" s="22"/>
      <c r="DCZ45" s="22"/>
      <c r="DDA45" s="22"/>
      <c r="DDB45" s="22"/>
      <c r="DDC45" s="22"/>
      <c r="DDD45" s="22"/>
      <c r="DDE45" s="22"/>
      <c r="DDF45" s="22"/>
      <c r="DDG45" s="22"/>
      <c r="DDH45" s="22"/>
      <c r="DDI45" s="22"/>
      <c r="DDJ45" s="22"/>
      <c r="DDK45" s="22"/>
      <c r="DDL45" s="22"/>
      <c r="DDM45" s="22"/>
      <c r="DDN45" s="22"/>
      <c r="DDO45" s="22"/>
      <c r="DDP45" s="22"/>
      <c r="DDQ45" s="22"/>
      <c r="DDR45" s="22"/>
      <c r="DDS45" s="22"/>
      <c r="DDT45" s="22"/>
      <c r="DDU45" s="22"/>
      <c r="DDV45" s="22"/>
      <c r="DDW45" s="22"/>
      <c r="DDX45" s="22"/>
      <c r="DDY45" s="22"/>
      <c r="DDZ45" s="22"/>
      <c r="DEA45" s="22"/>
      <c r="DEB45" s="22"/>
      <c r="DEC45" s="22"/>
      <c r="DED45" s="22"/>
      <c r="DEE45" s="22"/>
      <c r="DEF45" s="22"/>
      <c r="DEG45" s="22"/>
      <c r="DEH45" s="22"/>
      <c r="DEI45" s="22"/>
      <c r="DEJ45" s="22"/>
      <c r="DEK45" s="22"/>
      <c r="DEL45" s="22"/>
      <c r="DEM45" s="22"/>
      <c r="DEN45" s="22"/>
      <c r="DEO45" s="22"/>
      <c r="DEP45" s="22"/>
      <c r="DEQ45" s="22"/>
      <c r="DER45" s="22"/>
      <c r="DES45" s="22"/>
      <c r="DET45" s="22"/>
      <c r="DEU45" s="22"/>
      <c r="DEV45" s="22"/>
      <c r="DEW45" s="22"/>
      <c r="DEX45" s="22"/>
      <c r="DEY45" s="22"/>
      <c r="DEZ45" s="22"/>
      <c r="DFA45" s="22"/>
      <c r="DFB45" s="22"/>
      <c r="DFC45" s="22"/>
      <c r="DFD45" s="22"/>
      <c r="DFE45" s="22"/>
      <c r="DFF45" s="22"/>
      <c r="DFG45" s="22"/>
      <c r="DFH45" s="22"/>
      <c r="DFI45" s="22"/>
      <c r="DFJ45" s="22"/>
      <c r="DFK45" s="22"/>
      <c r="DFL45" s="22"/>
      <c r="DFM45" s="22"/>
      <c r="DFN45" s="22"/>
      <c r="DFO45" s="22"/>
      <c r="DFP45" s="22"/>
      <c r="DFQ45" s="22"/>
      <c r="DFR45" s="22"/>
      <c r="DFS45" s="22"/>
      <c r="DFT45" s="22"/>
      <c r="DFU45" s="22"/>
      <c r="DFV45" s="22"/>
      <c r="DFW45" s="22"/>
      <c r="DFX45" s="22"/>
      <c r="DFY45" s="22"/>
      <c r="DFZ45" s="22"/>
      <c r="DGA45" s="22"/>
      <c r="DGB45" s="22"/>
      <c r="DGC45" s="22"/>
      <c r="DGD45" s="22"/>
      <c r="DGE45" s="22"/>
      <c r="DGF45" s="22"/>
      <c r="DGG45" s="22"/>
      <c r="DGH45" s="22"/>
      <c r="DGI45" s="22"/>
      <c r="DGJ45" s="22"/>
      <c r="DGK45" s="22"/>
      <c r="DGL45" s="22"/>
      <c r="DGM45" s="22"/>
      <c r="DGN45" s="22"/>
      <c r="DGO45" s="22"/>
      <c r="DGP45" s="22"/>
      <c r="DGQ45" s="22"/>
      <c r="DGR45" s="22"/>
      <c r="DGS45" s="22"/>
      <c r="DGT45" s="22"/>
      <c r="DGU45" s="22"/>
      <c r="DGV45" s="22"/>
      <c r="DGW45" s="22"/>
      <c r="DGX45" s="22"/>
      <c r="DGY45" s="22"/>
      <c r="DGZ45" s="22"/>
      <c r="DHA45" s="22"/>
      <c r="DHB45" s="22"/>
      <c r="DHC45" s="22"/>
      <c r="DHD45" s="22"/>
      <c r="DHE45" s="22"/>
      <c r="DHF45" s="22"/>
      <c r="DHG45" s="22"/>
      <c r="DHH45" s="22"/>
      <c r="DHI45" s="22"/>
      <c r="DHJ45" s="22"/>
      <c r="DHK45" s="22"/>
      <c r="DHL45" s="22"/>
      <c r="DHM45" s="22"/>
      <c r="DHN45" s="22"/>
      <c r="DHO45" s="22"/>
      <c r="DHP45" s="22"/>
      <c r="DHQ45" s="22"/>
      <c r="DHR45" s="22"/>
      <c r="DHS45" s="22"/>
      <c r="DHT45" s="22"/>
      <c r="DHU45" s="22"/>
      <c r="DHV45" s="22"/>
      <c r="DHW45" s="22"/>
      <c r="DHX45" s="22"/>
      <c r="DHY45" s="22"/>
      <c r="DHZ45" s="22"/>
      <c r="DIA45" s="22"/>
      <c r="DIB45" s="22"/>
      <c r="DIC45" s="22"/>
      <c r="DID45" s="22"/>
      <c r="DIE45" s="22"/>
      <c r="DIF45" s="22"/>
      <c r="DIG45" s="22"/>
      <c r="DIH45" s="22"/>
      <c r="DII45" s="22"/>
      <c r="DIJ45" s="22"/>
      <c r="DIK45" s="22"/>
      <c r="DIL45" s="22"/>
      <c r="DIM45" s="22"/>
      <c r="DIN45" s="22"/>
      <c r="DIO45" s="22"/>
      <c r="DIP45" s="22"/>
      <c r="DIQ45" s="22"/>
      <c r="DIR45" s="22"/>
      <c r="DIS45" s="22"/>
      <c r="DIT45" s="22"/>
      <c r="DIU45" s="22"/>
      <c r="DIV45" s="22"/>
      <c r="DIW45" s="22"/>
      <c r="DIX45" s="22"/>
      <c r="DIY45" s="22"/>
      <c r="DIZ45" s="22"/>
      <c r="DJA45" s="22"/>
      <c r="DJB45" s="22"/>
      <c r="DJC45" s="22"/>
      <c r="DJD45" s="22"/>
      <c r="DJE45" s="22"/>
      <c r="DJF45" s="22"/>
      <c r="DJG45" s="22"/>
      <c r="DJH45" s="22"/>
      <c r="DJI45" s="22"/>
      <c r="DJJ45" s="22"/>
      <c r="DJK45" s="22"/>
      <c r="DJL45" s="22"/>
      <c r="DJM45" s="22"/>
      <c r="DJN45" s="22"/>
      <c r="DJO45" s="22"/>
      <c r="DJP45" s="22"/>
      <c r="DJQ45" s="22"/>
      <c r="DJR45" s="22"/>
      <c r="DJS45" s="22"/>
      <c r="DJT45" s="22"/>
      <c r="DJU45" s="22"/>
      <c r="DJV45" s="22"/>
      <c r="DJW45" s="22"/>
      <c r="DJX45" s="22"/>
      <c r="DJY45" s="22"/>
      <c r="DJZ45" s="22"/>
      <c r="DKA45" s="22"/>
      <c r="DKB45" s="22"/>
      <c r="DKC45" s="22"/>
      <c r="DKD45" s="22"/>
      <c r="DKE45" s="22"/>
      <c r="DKF45" s="22"/>
      <c r="DKG45" s="22"/>
      <c r="DKH45" s="22"/>
      <c r="DKI45" s="22"/>
      <c r="DKJ45" s="22"/>
      <c r="DKK45" s="22"/>
      <c r="DKL45" s="22"/>
      <c r="DKM45" s="22"/>
      <c r="DKN45" s="22"/>
      <c r="DKO45" s="22"/>
      <c r="DKP45" s="22"/>
      <c r="DKQ45" s="22"/>
      <c r="DKR45" s="22"/>
      <c r="DKS45" s="22"/>
      <c r="DKT45" s="22"/>
      <c r="DKU45" s="22"/>
      <c r="DKV45" s="22"/>
      <c r="DKW45" s="22"/>
      <c r="DKX45" s="22"/>
      <c r="DKY45" s="22"/>
      <c r="DKZ45" s="22"/>
      <c r="DLA45" s="22"/>
      <c r="DLB45" s="22"/>
      <c r="DLC45" s="22"/>
      <c r="DLD45" s="22"/>
      <c r="DLE45" s="22"/>
      <c r="DLF45" s="22"/>
      <c r="DLG45" s="22"/>
      <c r="DLH45" s="22"/>
      <c r="DLI45" s="22"/>
      <c r="DLJ45" s="22"/>
      <c r="DLK45" s="22"/>
      <c r="DLL45" s="22"/>
      <c r="DLM45" s="22"/>
      <c r="DLN45" s="22"/>
      <c r="DLO45" s="22"/>
      <c r="DLP45" s="22"/>
      <c r="DLQ45" s="22"/>
      <c r="DLR45" s="22"/>
      <c r="DLS45" s="22"/>
      <c r="DLT45" s="22"/>
      <c r="DLU45" s="22"/>
      <c r="DLV45" s="22"/>
      <c r="DLW45" s="22"/>
      <c r="DLX45" s="22"/>
      <c r="DLY45" s="22"/>
      <c r="DLZ45" s="22"/>
      <c r="DMA45" s="22"/>
      <c r="DMB45" s="22"/>
      <c r="DMC45" s="22"/>
      <c r="DMD45" s="22"/>
      <c r="DME45" s="22"/>
      <c r="DMF45" s="22"/>
      <c r="DMG45" s="22"/>
      <c r="DMH45" s="22"/>
      <c r="DMI45" s="22"/>
      <c r="DMJ45" s="22"/>
      <c r="DMK45" s="22"/>
      <c r="DML45" s="22"/>
      <c r="DMM45" s="22"/>
      <c r="DMN45" s="22"/>
      <c r="DMO45" s="22"/>
      <c r="DMP45" s="22"/>
      <c r="DMQ45" s="22"/>
      <c r="DMR45" s="22"/>
      <c r="DMS45" s="22"/>
      <c r="DMT45" s="22"/>
      <c r="DMU45" s="22"/>
      <c r="DMV45" s="22"/>
      <c r="DMW45" s="22"/>
      <c r="DMX45" s="22"/>
      <c r="DMY45" s="22"/>
      <c r="DMZ45" s="22"/>
      <c r="DNA45" s="22"/>
      <c r="DNB45" s="22"/>
      <c r="DNC45" s="22"/>
      <c r="DND45" s="22"/>
      <c r="DNE45" s="22"/>
      <c r="DNF45" s="22"/>
      <c r="DNG45" s="22"/>
      <c r="DNH45" s="22"/>
      <c r="DNI45" s="22"/>
      <c r="DNJ45" s="22"/>
      <c r="DNK45" s="22"/>
      <c r="DNL45" s="22"/>
      <c r="DNM45" s="22"/>
      <c r="DNN45" s="22"/>
      <c r="DNO45" s="22"/>
      <c r="DNP45" s="22"/>
      <c r="DNQ45" s="22"/>
      <c r="DNR45" s="22"/>
      <c r="DNS45" s="22"/>
      <c r="DNT45" s="22"/>
      <c r="DNU45" s="22"/>
      <c r="DNV45" s="22"/>
      <c r="DNW45" s="22"/>
      <c r="DNX45" s="22"/>
      <c r="DNY45" s="22"/>
      <c r="DNZ45" s="22"/>
      <c r="DOA45" s="22"/>
      <c r="DOB45" s="22"/>
      <c r="DOC45" s="22"/>
      <c r="DOD45" s="22"/>
      <c r="DOE45" s="22"/>
      <c r="DOF45" s="22"/>
      <c r="DOG45" s="22"/>
      <c r="DOH45" s="22"/>
      <c r="DOI45" s="22"/>
      <c r="DOJ45" s="22"/>
      <c r="DOK45" s="22"/>
      <c r="DOL45" s="22"/>
      <c r="DOM45" s="22"/>
      <c r="DON45" s="22"/>
      <c r="DOO45" s="22"/>
      <c r="DOP45" s="22"/>
      <c r="DOQ45" s="22"/>
      <c r="DOR45" s="22"/>
      <c r="DOS45" s="22"/>
      <c r="DOT45" s="22"/>
      <c r="DOU45" s="22"/>
      <c r="DOV45" s="22"/>
      <c r="DOW45" s="22"/>
      <c r="DOX45" s="22"/>
      <c r="DOY45" s="22"/>
      <c r="DOZ45" s="22"/>
      <c r="DPA45" s="22"/>
      <c r="DPB45" s="22"/>
      <c r="DPC45" s="22"/>
      <c r="DPD45" s="22"/>
      <c r="DPE45" s="22"/>
      <c r="DPF45" s="22"/>
      <c r="DPG45" s="22"/>
      <c r="DPH45" s="22"/>
      <c r="DPI45" s="22"/>
      <c r="DPJ45" s="22"/>
      <c r="DPK45" s="22"/>
      <c r="DPL45" s="22"/>
      <c r="DPM45" s="22"/>
      <c r="DPN45" s="22"/>
      <c r="DPO45" s="22"/>
      <c r="DPP45" s="22"/>
      <c r="DPQ45" s="22"/>
      <c r="DPR45" s="22"/>
      <c r="DPS45" s="22"/>
      <c r="DPT45" s="22"/>
      <c r="DPU45" s="22"/>
      <c r="DPV45" s="22"/>
      <c r="DPW45" s="22"/>
      <c r="DPX45" s="22"/>
      <c r="DPY45" s="22"/>
      <c r="DPZ45" s="22"/>
      <c r="DQA45" s="22"/>
      <c r="DQB45" s="22"/>
      <c r="DQC45" s="22"/>
      <c r="DQD45" s="22"/>
      <c r="DQE45" s="22"/>
      <c r="DQF45" s="22"/>
      <c r="DQG45" s="22"/>
      <c r="DQH45" s="22"/>
      <c r="DQI45" s="22"/>
      <c r="DQJ45" s="22"/>
      <c r="DQK45" s="22"/>
      <c r="DQL45" s="22"/>
      <c r="DQM45" s="22"/>
      <c r="DQN45" s="22"/>
      <c r="DQO45" s="22"/>
      <c r="DQP45" s="22"/>
      <c r="DQQ45" s="22"/>
      <c r="DQR45" s="22"/>
      <c r="DQS45" s="22"/>
      <c r="DQT45" s="22"/>
      <c r="DQU45" s="22"/>
      <c r="DQV45" s="22"/>
      <c r="DQW45" s="22"/>
      <c r="DQX45" s="22"/>
      <c r="DQY45" s="22"/>
      <c r="DQZ45" s="22"/>
      <c r="DRA45" s="22"/>
      <c r="DRB45" s="22"/>
      <c r="DRC45" s="22"/>
      <c r="DRD45" s="22"/>
      <c r="DRE45" s="22"/>
      <c r="DRF45" s="22"/>
      <c r="DRG45" s="22"/>
      <c r="DRH45" s="22"/>
      <c r="DRI45" s="22"/>
      <c r="DRJ45" s="22"/>
      <c r="DRK45" s="22"/>
      <c r="DRL45" s="22"/>
      <c r="DRM45" s="22"/>
      <c r="DRN45" s="22"/>
      <c r="DRO45" s="22"/>
      <c r="DRP45" s="22"/>
      <c r="DRQ45" s="22"/>
      <c r="DRR45" s="22"/>
      <c r="DRS45" s="22"/>
      <c r="DRT45" s="22"/>
      <c r="DRU45" s="22"/>
      <c r="DRV45" s="22"/>
      <c r="DRW45" s="22"/>
      <c r="DRX45" s="22"/>
      <c r="DRY45" s="22"/>
      <c r="DRZ45" s="22"/>
      <c r="DSA45" s="22"/>
      <c r="DSB45" s="22"/>
      <c r="DSC45" s="22"/>
      <c r="DSD45" s="22"/>
      <c r="DSE45" s="22"/>
      <c r="DSF45" s="22"/>
      <c r="DSG45" s="22"/>
      <c r="DSH45" s="22"/>
      <c r="DSI45" s="22"/>
      <c r="DSJ45" s="22"/>
      <c r="DSK45" s="22"/>
      <c r="DSL45" s="22"/>
      <c r="DSM45" s="22"/>
      <c r="DSN45" s="22"/>
      <c r="DSO45" s="22"/>
      <c r="DSP45" s="22"/>
      <c r="DSQ45" s="22"/>
      <c r="DSR45" s="22"/>
      <c r="DSS45" s="22"/>
      <c r="DST45" s="22"/>
      <c r="DSU45" s="22"/>
      <c r="DSV45" s="22"/>
      <c r="DSW45" s="22"/>
      <c r="DSX45" s="22"/>
      <c r="DSY45" s="22"/>
      <c r="DSZ45" s="22"/>
      <c r="DTA45" s="22"/>
      <c r="DTB45" s="22"/>
      <c r="DTC45" s="22"/>
      <c r="DTD45" s="22"/>
      <c r="DTE45" s="22"/>
      <c r="DTF45" s="22"/>
      <c r="DTG45" s="22"/>
      <c r="DTH45" s="22"/>
      <c r="DTI45" s="22"/>
      <c r="DTJ45" s="22"/>
      <c r="DTK45" s="22"/>
      <c r="DTL45" s="22"/>
      <c r="DTM45" s="22"/>
      <c r="DTN45" s="22"/>
      <c r="DTO45" s="22"/>
      <c r="DTP45" s="22"/>
      <c r="DTQ45" s="22"/>
      <c r="DTR45" s="22"/>
      <c r="DTS45" s="22"/>
      <c r="DTT45" s="22"/>
      <c r="DTU45" s="22"/>
      <c r="DTV45" s="22"/>
      <c r="DTW45" s="22"/>
      <c r="DTX45" s="22"/>
      <c r="DTY45" s="22"/>
      <c r="DTZ45" s="22"/>
      <c r="DUA45" s="22"/>
      <c r="DUB45" s="22"/>
      <c r="DUC45" s="22"/>
      <c r="DUD45" s="22"/>
      <c r="DUE45" s="22"/>
      <c r="DUF45" s="22"/>
      <c r="DUG45" s="22"/>
      <c r="DUH45" s="22"/>
      <c r="DUI45" s="22"/>
      <c r="DUJ45" s="22"/>
      <c r="DUK45" s="22"/>
      <c r="DUL45" s="22"/>
      <c r="DUM45" s="22"/>
      <c r="DUN45" s="22"/>
      <c r="DUO45" s="22"/>
      <c r="DUP45" s="22"/>
      <c r="DUQ45" s="22"/>
      <c r="DUR45" s="22"/>
      <c r="DUS45" s="22"/>
      <c r="DUT45" s="22"/>
      <c r="DUU45" s="22"/>
      <c r="DUV45" s="22"/>
      <c r="DUW45" s="22"/>
      <c r="DUX45" s="22"/>
      <c r="DUY45" s="22"/>
      <c r="DUZ45" s="22"/>
      <c r="DVA45" s="22"/>
      <c r="DVB45" s="22"/>
      <c r="DVC45" s="22"/>
      <c r="DVD45" s="22"/>
      <c r="DVE45" s="22"/>
      <c r="DVF45" s="22"/>
      <c r="DVG45" s="22"/>
      <c r="DVH45" s="22"/>
      <c r="DVI45" s="22"/>
      <c r="DVJ45" s="22"/>
      <c r="DVK45" s="22"/>
      <c r="DVL45" s="22"/>
      <c r="DVM45" s="22"/>
      <c r="DVN45" s="22"/>
      <c r="DVO45" s="22"/>
      <c r="DVP45" s="22"/>
      <c r="DVQ45" s="22"/>
      <c r="DVR45" s="22"/>
      <c r="DVS45" s="22"/>
      <c r="DVT45" s="22"/>
      <c r="DVU45" s="22"/>
      <c r="DVV45" s="22"/>
      <c r="DVW45" s="22"/>
      <c r="DVX45" s="22"/>
      <c r="DVY45" s="22"/>
      <c r="DVZ45" s="22"/>
      <c r="DWA45" s="22"/>
      <c r="DWB45" s="22"/>
      <c r="DWC45" s="22"/>
      <c r="DWD45" s="22"/>
      <c r="DWE45" s="22"/>
      <c r="DWF45" s="22"/>
      <c r="DWG45" s="22"/>
      <c r="DWH45" s="22"/>
      <c r="DWI45" s="22"/>
      <c r="DWJ45" s="22"/>
      <c r="DWK45" s="22"/>
      <c r="DWL45" s="22"/>
      <c r="DWM45" s="22"/>
      <c r="DWN45" s="22"/>
      <c r="DWO45" s="22"/>
      <c r="DWP45" s="22"/>
      <c r="DWQ45" s="22"/>
      <c r="DWR45" s="22"/>
      <c r="DWS45" s="22"/>
      <c r="DWT45" s="22"/>
      <c r="DWU45" s="22"/>
      <c r="DWV45" s="22"/>
      <c r="DWW45" s="22"/>
      <c r="DWX45" s="22"/>
      <c r="DWY45" s="22"/>
      <c r="DWZ45" s="22"/>
      <c r="DXA45" s="22"/>
      <c r="DXB45" s="22"/>
      <c r="DXC45" s="22"/>
      <c r="DXD45" s="22"/>
      <c r="DXE45" s="22"/>
      <c r="DXF45" s="22"/>
      <c r="DXG45" s="22"/>
      <c r="DXH45" s="22"/>
      <c r="DXI45" s="22"/>
      <c r="DXJ45" s="22"/>
      <c r="DXK45" s="22"/>
      <c r="DXL45" s="22"/>
      <c r="DXM45" s="22"/>
      <c r="DXN45" s="22"/>
      <c r="DXO45" s="22"/>
      <c r="DXP45" s="22"/>
      <c r="DXQ45" s="22"/>
      <c r="DXR45" s="22"/>
      <c r="DXS45" s="22"/>
      <c r="DXT45" s="22"/>
      <c r="DXU45" s="22"/>
      <c r="DXV45" s="22"/>
      <c r="DXW45" s="22"/>
      <c r="DXX45" s="22"/>
      <c r="DXY45" s="22"/>
      <c r="DXZ45" s="22"/>
      <c r="DYA45" s="22"/>
      <c r="DYB45" s="22"/>
      <c r="DYC45" s="22"/>
      <c r="DYD45" s="22"/>
      <c r="DYE45" s="22"/>
      <c r="DYF45" s="22"/>
      <c r="DYG45" s="22"/>
      <c r="DYH45" s="22"/>
      <c r="DYI45" s="22"/>
      <c r="DYJ45" s="22"/>
      <c r="DYK45" s="22"/>
      <c r="DYL45" s="22"/>
      <c r="DYM45" s="22"/>
      <c r="DYN45" s="22"/>
      <c r="DYO45" s="22"/>
      <c r="DYP45" s="22"/>
      <c r="DYQ45" s="22"/>
      <c r="DYR45" s="22"/>
      <c r="DYS45" s="22"/>
      <c r="DYT45" s="22"/>
      <c r="DYU45" s="22"/>
      <c r="DYV45" s="22"/>
      <c r="DYW45" s="22"/>
      <c r="DYX45" s="22"/>
      <c r="DYY45" s="22"/>
      <c r="DYZ45" s="22"/>
      <c r="DZA45" s="22"/>
      <c r="DZB45" s="22"/>
      <c r="DZC45" s="22"/>
      <c r="DZD45" s="22"/>
      <c r="DZE45" s="22"/>
      <c r="DZF45" s="22"/>
      <c r="DZG45" s="22"/>
      <c r="DZH45" s="22"/>
      <c r="DZI45" s="22"/>
      <c r="DZJ45" s="22"/>
      <c r="DZK45" s="22"/>
      <c r="DZL45" s="22"/>
      <c r="DZM45" s="22"/>
      <c r="DZN45" s="22"/>
      <c r="DZO45" s="22"/>
      <c r="DZP45" s="22"/>
      <c r="DZQ45" s="22"/>
      <c r="DZR45" s="22"/>
      <c r="DZS45" s="22"/>
      <c r="DZT45" s="22"/>
      <c r="DZU45" s="22"/>
      <c r="DZV45" s="22"/>
      <c r="DZW45" s="22"/>
      <c r="DZX45" s="22"/>
      <c r="DZY45" s="22"/>
      <c r="DZZ45" s="22"/>
      <c r="EAA45" s="22"/>
      <c r="EAB45" s="22"/>
      <c r="EAC45" s="22"/>
      <c r="EAD45" s="22"/>
      <c r="EAE45" s="22"/>
      <c r="EAF45" s="22"/>
      <c r="EAG45" s="22"/>
      <c r="EAH45" s="22"/>
      <c r="EAI45" s="22"/>
      <c r="EAJ45" s="22"/>
      <c r="EAK45" s="22"/>
      <c r="EAL45" s="22"/>
      <c r="EAM45" s="22"/>
      <c r="EAN45" s="22"/>
      <c r="EAO45" s="22"/>
      <c r="EAP45" s="22"/>
      <c r="EAQ45" s="22"/>
      <c r="EAR45" s="22"/>
      <c r="EAS45" s="22"/>
      <c r="EAT45" s="22"/>
      <c r="EAU45" s="22"/>
      <c r="EAV45" s="22"/>
      <c r="EAW45" s="22"/>
      <c r="EAX45" s="22"/>
      <c r="EAY45" s="22"/>
      <c r="EAZ45" s="22"/>
      <c r="EBA45" s="22"/>
      <c r="EBB45" s="22"/>
      <c r="EBC45" s="22"/>
      <c r="EBD45" s="22"/>
      <c r="EBE45" s="22"/>
      <c r="EBF45" s="22"/>
      <c r="EBG45" s="22"/>
      <c r="EBH45" s="22"/>
      <c r="EBI45" s="22"/>
      <c r="EBJ45" s="22"/>
      <c r="EBK45" s="22"/>
      <c r="EBL45" s="22"/>
      <c r="EBM45" s="22"/>
      <c r="EBN45" s="22"/>
      <c r="EBO45" s="22"/>
      <c r="EBP45" s="22"/>
      <c r="EBQ45" s="22"/>
      <c r="EBR45" s="22"/>
      <c r="EBS45" s="22"/>
      <c r="EBT45" s="22"/>
      <c r="EBU45" s="22"/>
      <c r="EBV45" s="22"/>
      <c r="EBW45" s="22"/>
      <c r="EBX45" s="22"/>
      <c r="EBY45" s="22"/>
      <c r="EBZ45" s="22"/>
      <c r="ECA45" s="22"/>
      <c r="ECB45" s="22"/>
      <c r="ECC45" s="22"/>
      <c r="ECD45" s="22"/>
      <c r="ECE45" s="22"/>
      <c r="ECF45" s="22"/>
      <c r="ECG45" s="22"/>
      <c r="ECH45" s="22"/>
      <c r="ECI45" s="22"/>
      <c r="ECJ45" s="22"/>
      <c r="ECK45" s="22"/>
      <c r="ECL45" s="22"/>
      <c r="ECM45" s="22"/>
      <c r="ECN45" s="22"/>
      <c r="ECO45" s="22"/>
      <c r="ECP45" s="22"/>
      <c r="ECQ45" s="22"/>
      <c r="ECR45" s="22"/>
      <c r="ECS45" s="22"/>
      <c r="ECT45" s="22"/>
      <c r="ECU45" s="22"/>
      <c r="ECV45" s="22"/>
      <c r="ECW45" s="22"/>
      <c r="ECX45" s="22"/>
      <c r="ECY45" s="22"/>
      <c r="ECZ45" s="22"/>
      <c r="EDA45" s="22"/>
      <c r="EDB45" s="22"/>
      <c r="EDC45" s="22"/>
      <c r="EDD45" s="22"/>
      <c r="EDE45" s="22"/>
      <c r="EDF45" s="22"/>
      <c r="EDG45" s="22"/>
      <c r="EDH45" s="22"/>
      <c r="EDI45" s="22"/>
      <c r="EDJ45" s="22"/>
      <c r="EDK45" s="22"/>
      <c r="EDL45" s="22"/>
      <c r="EDM45" s="22"/>
      <c r="EDN45" s="22"/>
      <c r="EDO45" s="22"/>
      <c r="EDP45" s="22"/>
      <c r="EDQ45" s="22"/>
      <c r="EDR45" s="22"/>
      <c r="EDS45" s="22"/>
      <c r="EDT45" s="22"/>
      <c r="EDU45" s="22"/>
      <c r="EDV45" s="22"/>
      <c r="EDW45" s="22"/>
      <c r="EDX45" s="22"/>
      <c r="EDY45" s="22"/>
      <c r="EDZ45" s="22"/>
      <c r="EEA45" s="22"/>
      <c r="EEB45" s="22"/>
      <c r="EEC45" s="22"/>
      <c r="EED45" s="22"/>
      <c r="EEE45" s="22"/>
      <c r="EEF45" s="22"/>
      <c r="EEG45" s="22"/>
      <c r="EEH45" s="22"/>
      <c r="EEI45" s="22"/>
      <c r="EEJ45" s="22"/>
      <c r="EEK45" s="22"/>
      <c r="EEL45" s="22"/>
      <c r="EEM45" s="22"/>
      <c r="EEN45" s="22"/>
      <c r="EEO45" s="22"/>
      <c r="EEP45" s="22"/>
      <c r="EEQ45" s="22"/>
      <c r="EER45" s="22"/>
      <c r="EES45" s="22"/>
      <c r="EET45" s="22"/>
      <c r="EEU45" s="22"/>
      <c r="EEV45" s="22"/>
      <c r="EEW45" s="22"/>
      <c r="EEX45" s="22"/>
      <c r="EEY45" s="22"/>
      <c r="EEZ45" s="22"/>
      <c r="EFA45" s="22"/>
      <c r="EFB45" s="22"/>
      <c r="EFC45" s="22"/>
      <c r="EFD45" s="22"/>
      <c r="EFE45" s="22"/>
      <c r="EFF45" s="22"/>
      <c r="EFG45" s="22"/>
      <c r="EFH45" s="22"/>
      <c r="EFI45" s="22"/>
      <c r="EFJ45" s="22"/>
      <c r="EFK45" s="22"/>
      <c r="EFL45" s="22"/>
      <c r="EFM45" s="22"/>
      <c r="EFN45" s="22"/>
      <c r="EFO45" s="22"/>
      <c r="EFP45" s="22"/>
      <c r="EFQ45" s="22"/>
      <c r="EFR45" s="22"/>
      <c r="EFS45" s="22"/>
      <c r="EFT45" s="22"/>
      <c r="EFU45" s="22"/>
      <c r="EFV45" s="22"/>
      <c r="EFW45" s="22"/>
      <c r="EFX45" s="22"/>
      <c r="EFY45" s="22"/>
      <c r="EFZ45" s="22"/>
      <c r="EGA45" s="22"/>
      <c r="EGB45" s="22"/>
      <c r="EGC45" s="22"/>
      <c r="EGD45" s="22"/>
      <c r="EGE45" s="22"/>
      <c r="EGF45" s="22"/>
      <c r="EGG45" s="22"/>
      <c r="EGH45" s="22"/>
      <c r="EGI45" s="22"/>
      <c r="EGJ45" s="22"/>
      <c r="EGK45" s="22"/>
      <c r="EGL45" s="22"/>
      <c r="EGM45" s="22"/>
      <c r="EGN45" s="22"/>
      <c r="EGO45" s="22"/>
      <c r="EGP45" s="22"/>
      <c r="EGQ45" s="22"/>
      <c r="EGR45" s="22"/>
      <c r="EGS45" s="22"/>
      <c r="EGT45" s="22"/>
      <c r="EGU45" s="22"/>
      <c r="EGV45" s="22"/>
      <c r="EGW45" s="22"/>
      <c r="EGX45" s="22"/>
      <c r="EGY45" s="22"/>
      <c r="EGZ45" s="22"/>
      <c r="EHA45" s="22"/>
      <c r="EHB45" s="22"/>
      <c r="EHC45" s="22"/>
      <c r="EHD45" s="22"/>
      <c r="EHE45" s="22"/>
      <c r="EHF45" s="22"/>
      <c r="EHG45" s="22"/>
      <c r="EHH45" s="22"/>
      <c r="EHI45" s="22"/>
      <c r="EHJ45" s="22"/>
      <c r="EHK45" s="22"/>
      <c r="EHL45" s="22"/>
      <c r="EHM45" s="22"/>
      <c r="EHN45" s="22"/>
      <c r="EHO45" s="22"/>
      <c r="EHP45" s="22"/>
      <c r="EHQ45" s="22"/>
      <c r="EHR45" s="22"/>
      <c r="EHS45" s="22"/>
      <c r="EHT45" s="22"/>
      <c r="EHU45" s="22"/>
      <c r="EHV45" s="22"/>
      <c r="EHW45" s="22"/>
      <c r="EHX45" s="22"/>
      <c r="EHY45" s="22"/>
      <c r="EHZ45" s="22"/>
      <c r="EIA45" s="22"/>
      <c r="EIB45" s="22"/>
      <c r="EIC45" s="22"/>
      <c r="EID45" s="22"/>
      <c r="EIE45" s="22"/>
      <c r="EIF45" s="22"/>
      <c r="EIG45" s="22"/>
      <c r="EIH45" s="22"/>
      <c r="EII45" s="22"/>
      <c r="EIJ45" s="22"/>
      <c r="EIK45" s="22"/>
      <c r="EIL45" s="22"/>
      <c r="EIM45" s="22"/>
      <c r="EIN45" s="22"/>
      <c r="EIO45" s="22"/>
      <c r="EIP45" s="22"/>
      <c r="EIQ45" s="22"/>
      <c r="EIR45" s="22"/>
      <c r="EIS45" s="22"/>
      <c r="EIT45" s="22"/>
      <c r="EIU45" s="22"/>
      <c r="EIV45" s="22"/>
      <c r="EIW45" s="22"/>
      <c r="EIX45" s="22"/>
      <c r="EIY45" s="22"/>
      <c r="EIZ45" s="22"/>
      <c r="EJA45" s="22"/>
      <c r="EJB45" s="22"/>
      <c r="EJC45" s="22"/>
      <c r="EJD45" s="22"/>
      <c r="EJE45" s="22"/>
      <c r="EJF45" s="22"/>
      <c r="EJG45" s="22"/>
      <c r="EJH45" s="22"/>
      <c r="EJI45" s="22"/>
      <c r="EJJ45" s="22"/>
      <c r="EJK45" s="22"/>
      <c r="EJL45" s="22"/>
      <c r="EJM45" s="22"/>
      <c r="EJN45" s="22"/>
      <c r="EJO45" s="22"/>
      <c r="EJP45" s="22"/>
      <c r="EJQ45" s="22"/>
      <c r="EJR45" s="22"/>
      <c r="EJS45" s="22"/>
      <c r="EJT45" s="22"/>
      <c r="EJU45" s="22"/>
      <c r="EJV45" s="22"/>
      <c r="EJW45" s="22"/>
      <c r="EJX45" s="22"/>
      <c r="EJY45" s="22"/>
      <c r="EJZ45" s="22"/>
      <c r="EKA45" s="22"/>
      <c r="EKB45" s="22"/>
      <c r="EKC45" s="22"/>
      <c r="EKD45" s="22"/>
      <c r="EKE45" s="22"/>
      <c r="EKF45" s="22"/>
      <c r="EKG45" s="22"/>
      <c r="EKH45" s="22"/>
      <c r="EKI45" s="22"/>
      <c r="EKJ45" s="22"/>
      <c r="EKK45" s="22"/>
      <c r="EKL45" s="22"/>
      <c r="EKM45" s="22"/>
      <c r="EKN45" s="22"/>
      <c r="EKO45" s="22"/>
      <c r="EKP45" s="22"/>
      <c r="EKQ45" s="22"/>
      <c r="EKR45" s="22"/>
      <c r="EKS45" s="22"/>
      <c r="EKT45" s="22"/>
      <c r="EKU45" s="22"/>
      <c r="EKV45" s="22"/>
      <c r="EKW45" s="22"/>
      <c r="EKX45" s="22"/>
      <c r="EKY45" s="22"/>
      <c r="EKZ45" s="22"/>
      <c r="ELA45" s="22"/>
      <c r="ELB45" s="22"/>
      <c r="ELC45" s="22"/>
      <c r="ELD45" s="22"/>
      <c r="ELE45" s="22"/>
      <c r="ELF45" s="22"/>
      <c r="ELG45" s="22"/>
      <c r="ELH45" s="22"/>
      <c r="ELI45" s="22"/>
      <c r="ELJ45" s="22"/>
      <c r="ELK45" s="22"/>
      <c r="ELL45" s="22"/>
      <c r="ELM45" s="22"/>
      <c r="ELN45" s="22"/>
      <c r="ELO45" s="22"/>
      <c r="ELP45" s="22"/>
      <c r="ELQ45" s="22"/>
      <c r="ELR45" s="22"/>
      <c r="ELS45" s="22"/>
      <c r="ELT45" s="22"/>
      <c r="ELU45" s="22"/>
      <c r="ELV45" s="22"/>
      <c r="ELW45" s="22"/>
      <c r="ELX45" s="22"/>
      <c r="ELY45" s="22"/>
      <c r="ELZ45" s="22"/>
      <c r="EMA45" s="22"/>
      <c r="EMB45" s="22"/>
      <c r="EMC45" s="22"/>
      <c r="EMD45" s="22"/>
      <c r="EME45" s="22"/>
      <c r="EMF45" s="22"/>
      <c r="EMG45" s="22"/>
      <c r="EMH45" s="22"/>
      <c r="EMI45" s="22"/>
      <c r="EMJ45" s="22"/>
      <c r="EMK45" s="22"/>
      <c r="EML45" s="22"/>
      <c r="EMM45" s="22"/>
      <c r="EMN45" s="22"/>
      <c r="EMO45" s="22"/>
      <c r="EMP45" s="22"/>
      <c r="EMQ45" s="22"/>
      <c r="EMR45" s="22"/>
      <c r="EMS45" s="22"/>
      <c r="EMT45" s="22"/>
      <c r="EMU45" s="22"/>
      <c r="EMV45" s="22"/>
      <c r="EMW45" s="22"/>
      <c r="EMX45" s="22"/>
      <c r="EMY45" s="22"/>
      <c r="EMZ45" s="22"/>
      <c r="ENA45" s="22"/>
      <c r="ENB45" s="22"/>
      <c r="ENC45" s="22"/>
      <c r="END45" s="22"/>
      <c r="ENE45" s="22"/>
      <c r="ENF45" s="22"/>
      <c r="ENG45" s="22"/>
      <c r="ENH45" s="22"/>
      <c r="ENI45" s="22"/>
      <c r="ENJ45" s="22"/>
      <c r="ENK45" s="22"/>
      <c r="ENL45" s="22"/>
      <c r="ENM45" s="22"/>
      <c r="ENN45" s="22"/>
      <c r="ENO45" s="22"/>
      <c r="ENP45" s="22"/>
      <c r="ENQ45" s="22"/>
      <c r="ENR45" s="22"/>
      <c r="ENS45" s="22"/>
      <c r="ENT45" s="22"/>
      <c r="ENU45" s="22"/>
      <c r="ENV45" s="22"/>
      <c r="ENW45" s="22"/>
      <c r="ENX45" s="22"/>
      <c r="ENY45" s="22"/>
      <c r="ENZ45" s="22"/>
      <c r="EOA45" s="22"/>
      <c r="EOB45" s="22"/>
      <c r="EOC45" s="22"/>
      <c r="EOD45" s="22"/>
      <c r="EOE45" s="22"/>
      <c r="EOF45" s="22"/>
      <c r="EOG45" s="22"/>
      <c r="EOH45" s="22"/>
      <c r="EOI45" s="22"/>
      <c r="EOJ45" s="22"/>
      <c r="EOK45" s="22"/>
      <c r="EOL45" s="22"/>
      <c r="EOM45" s="22"/>
      <c r="EON45" s="22"/>
      <c r="EOO45" s="22"/>
      <c r="EOP45" s="22"/>
      <c r="EOQ45" s="22"/>
      <c r="EOR45" s="22"/>
      <c r="EOS45" s="22"/>
      <c r="EOT45" s="22"/>
      <c r="EOU45" s="22"/>
      <c r="EOV45" s="22"/>
      <c r="EOW45" s="22"/>
      <c r="EOX45" s="22"/>
      <c r="EOY45" s="22"/>
      <c r="EOZ45" s="22"/>
      <c r="EPA45" s="22"/>
      <c r="EPB45" s="22"/>
      <c r="EPC45" s="22"/>
      <c r="EPD45" s="22"/>
      <c r="EPE45" s="22"/>
      <c r="EPF45" s="22"/>
      <c r="EPG45" s="22"/>
      <c r="EPH45" s="22"/>
      <c r="EPI45" s="22"/>
      <c r="EPJ45" s="22"/>
      <c r="EPK45" s="22"/>
      <c r="EPL45" s="22"/>
      <c r="EPM45" s="22"/>
      <c r="EPN45" s="22"/>
      <c r="EPO45" s="22"/>
      <c r="EPP45" s="22"/>
      <c r="EPQ45" s="22"/>
      <c r="EPR45" s="22"/>
      <c r="EPS45" s="22"/>
      <c r="EPT45" s="22"/>
      <c r="EPU45" s="22"/>
      <c r="EPV45" s="22"/>
      <c r="EPW45" s="22"/>
      <c r="EPX45" s="22"/>
      <c r="EPY45" s="22"/>
      <c r="EPZ45" s="22"/>
      <c r="EQA45" s="22"/>
      <c r="EQB45" s="22"/>
      <c r="EQC45" s="22"/>
      <c r="EQD45" s="22"/>
      <c r="EQE45" s="22"/>
      <c r="EQF45" s="22"/>
      <c r="EQG45" s="22"/>
      <c r="EQH45" s="22"/>
      <c r="EQI45" s="22"/>
      <c r="EQJ45" s="22"/>
      <c r="EQK45" s="22"/>
      <c r="EQL45" s="22"/>
      <c r="EQM45" s="22"/>
      <c r="EQN45" s="22"/>
      <c r="EQO45" s="22"/>
      <c r="EQP45" s="22"/>
      <c r="EQQ45" s="22"/>
      <c r="EQR45" s="22"/>
      <c r="EQS45" s="22"/>
      <c r="EQT45" s="22"/>
      <c r="EQU45" s="22"/>
      <c r="EQV45" s="22"/>
      <c r="EQW45" s="22"/>
      <c r="EQX45" s="22"/>
      <c r="EQY45" s="22"/>
      <c r="EQZ45" s="22"/>
      <c r="ERA45" s="22"/>
      <c r="ERB45" s="22"/>
      <c r="ERC45" s="22"/>
      <c r="ERD45" s="22"/>
      <c r="ERE45" s="22"/>
      <c r="ERF45" s="22"/>
      <c r="ERG45" s="22"/>
      <c r="ERH45" s="22"/>
      <c r="ERI45" s="22"/>
      <c r="ERJ45" s="22"/>
      <c r="ERK45" s="22"/>
      <c r="ERL45" s="22"/>
      <c r="ERM45" s="22"/>
      <c r="ERN45" s="22"/>
      <c r="ERO45" s="22"/>
      <c r="ERP45" s="22"/>
      <c r="ERQ45" s="22"/>
      <c r="ERR45" s="22"/>
      <c r="ERS45" s="22"/>
      <c r="ERT45" s="22"/>
      <c r="ERU45" s="22"/>
      <c r="ERV45" s="22"/>
      <c r="ERW45" s="22"/>
      <c r="ERX45" s="22"/>
      <c r="ERY45" s="22"/>
      <c r="ERZ45" s="22"/>
      <c r="ESA45" s="22"/>
      <c r="ESB45" s="22"/>
      <c r="ESC45" s="22"/>
      <c r="ESD45" s="22"/>
      <c r="ESE45" s="22"/>
      <c r="ESF45" s="22"/>
      <c r="ESG45" s="22"/>
      <c r="ESH45" s="22"/>
      <c r="ESI45" s="22"/>
      <c r="ESJ45" s="22"/>
      <c r="ESK45" s="22"/>
      <c r="ESL45" s="22"/>
      <c r="ESM45" s="22"/>
      <c r="ESN45" s="22"/>
      <c r="ESO45" s="22"/>
      <c r="ESP45" s="22"/>
      <c r="ESQ45" s="22"/>
      <c r="ESR45" s="22"/>
      <c r="ESS45" s="22"/>
      <c r="EST45" s="22"/>
      <c r="ESU45" s="22"/>
      <c r="ESV45" s="22"/>
      <c r="ESW45" s="22"/>
      <c r="ESX45" s="22"/>
      <c r="ESY45" s="22"/>
      <c r="ESZ45" s="22"/>
      <c r="ETA45" s="22"/>
      <c r="ETB45" s="22"/>
      <c r="ETC45" s="22"/>
      <c r="ETD45" s="22"/>
      <c r="ETE45" s="22"/>
      <c r="ETF45" s="22"/>
      <c r="ETG45" s="22"/>
      <c r="ETH45" s="22"/>
      <c r="ETI45" s="22"/>
      <c r="ETJ45" s="22"/>
      <c r="ETK45" s="22"/>
      <c r="ETL45" s="22"/>
      <c r="ETM45" s="22"/>
      <c r="ETN45" s="22"/>
      <c r="ETO45" s="22"/>
      <c r="ETP45" s="22"/>
      <c r="ETQ45" s="22"/>
      <c r="ETR45" s="22"/>
      <c r="ETS45" s="22"/>
      <c r="ETT45" s="22"/>
      <c r="ETU45" s="22"/>
      <c r="ETV45" s="22"/>
      <c r="ETW45" s="22"/>
      <c r="ETX45" s="22"/>
      <c r="ETY45" s="22"/>
      <c r="ETZ45" s="22"/>
      <c r="EUA45" s="22"/>
      <c r="EUB45" s="22"/>
      <c r="EUC45" s="22"/>
      <c r="EUD45" s="22"/>
      <c r="EUE45" s="22"/>
      <c r="EUF45" s="22"/>
      <c r="EUG45" s="22"/>
      <c r="EUH45" s="22"/>
      <c r="EUI45" s="22"/>
      <c r="EUJ45" s="22"/>
      <c r="EUK45" s="22"/>
      <c r="EUL45" s="22"/>
      <c r="EUM45" s="22"/>
      <c r="EUN45" s="22"/>
      <c r="EUO45" s="22"/>
      <c r="EUP45" s="22"/>
      <c r="EUQ45" s="22"/>
      <c r="EUR45" s="22"/>
      <c r="EUS45" s="22"/>
      <c r="EUT45" s="22"/>
      <c r="EUU45" s="22"/>
      <c r="EUV45" s="22"/>
      <c r="EUW45" s="22"/>
      <c r="EUX45" s="22"/>
      <c r="EUY45" s="22"/>
      <c r="EUZ45" s="22"/>
      <c r="EVA45" s="22"/>
      <c r="EVB45" s="22"/>
      <c r="EVC45" s="22"/>
      <c r="EVD45" s="22"/>
      <c r="EVE45" s="22"/>
      <c r="EVF45" s="22"/>
      <c r="EVG45" s="22"/>
      <c r="EVH45" s="22"/>
      <c r="EVI45" s="22"/>
      <c r="EVJ45" s="22"/>
      <c r="EVK45" s="22"/>
      <c r="EVL45" s="22"/>
      <c r="EVM45" s="22"/>
      <c r="EVN45" s="22"/>
      <c r="EVO45" s="22"/>
      <c r="EVP45" s="22"/>
      <c r="EVQ45" s="22"/>
      <c r="EVR45" s="22"/>
      <c r="EVS45" s="22"/>
      <c r="EVT45" s="22"/>
      <c r="EVU45" s="22"/>
      <c r="EVV45" s="22"/>
      <c r="EVW45" s="22"/>
      <c r="EVX45" s="22"/>
      <c r="EVY45" s="22"/>
      <c r="EVZ45" s="22"/>
      <c r="EWA45" s="22"/>
      <c r="EWB45" s="22"/>
      <c r="EWC45" s="22"/>
      <c r="EWD45" s="22"/>
      <c r="EWE45" s="22"/>
      <c r="EWF45" s="22"/>
      <c r="EWG45" s="22"/>
      <c r="EWH45" s="22"/>
      <c r="EWI45" s="22"/>
      <c r="EWJ45" s="22"/>
      <c r="EWK45" s="22"/>
      <c r="EWL45" s="22"/>
      <c r="EWM45" s="22"/>
      <c r="EWN45" s="22"/>
      <c r="EWO45" s="22"/>
      <c r="EWP45" s="22"/>
      <c r="EWQ45" s="22"/>
      <c r="EWR45" s="22"/>
      <c r="EWS45" s="22"/>
      <c r="EWT45" s="22"/>
      <c r="EWU45" s="22"/>
      <c r="EWV45" s="22"/>
      <c r="EWW45" s="22"/>
      <c r="EWX45" s="22"/>
      <c r="EWY45" s="22"/>
      <c r="EWZ45" s="22"/>
      <c r="EXA45" s="22"/>
      <c r="EXB45" s="22"/>
      <c r="EXC45" s="22"/>
      <c r="EXD45" s="22"/>
      <c r="EXE45" s="22"/>
      <c r="EXF45" s="22"/>
      <c r="EXG45" s="22"/>
      <c r="EXH45" s="22"/>
      <c r="EXI45" s="22"/>
      <c r="EXJ45" s="22"/>
      <c r="EXK45" s="22"/>
      <c r="EXL45" s="22"/>
      <c r="EXM45" s="22"/>
      <c r="EXN45" s="22"/>
      <c r="EXO45" s="22"/>
      <c r="EXP45" s="22"/>
      <c r="EXQ45" s="22"/>
      <c r="EXR45" s="22"/>
      <c r="EXS45" s="22"/>
      <c r="EXT45" s="22"/>
      <c r="EXU45" s="22"/>
      <c r="EXV45" s="22"/>
      <c r="EXW45" s="22"/>
      <c r="EXX45" s="22"/>
      <c r="EXY45" s="22"/>
      <c r="EXZ45" s="22"/>
      <c r="EYA45" s="22"/>
      <c r="EYB45" s="22"/>
      <c r="EYC45" s="22"/>
      <c r="EYD45" s="22"/>
      <c r="EYE45" s="22"/>
      <c r="EYF45" s="22"/>
      <c r="EYG45" s="22"/>
      <c r="EYH45" s="22"/>
      <c r="EYI45" s="22"/>
      <c r="EYJ45" s="22"/>
      <c r="EYK45" s="22"/>
      <c r="EYL45" s="22"/>
      <c r="EYM45" s="22"/>
      <c r="EYN45" s="22"/>
      <c r="EYO45" s="22"/>
      <c r="EYP45" s="22"/>
      <c r="EYQ45" s="22"/>
      <c r="EYR45" s="22"/>
      <c r="EYS45" s="22"/>
      <c r="EYT45" s="22"/>
      <c r="EYU45" s="22"/>
      <c r="EYV45" s="22"/>
      <c r="EYW45" s="22"/>
      <c r="EYX45" s="22"/>
      <c r="EYY45" s="22"/>
      <c r="EYZ45" s="22"/>
      <c r="EZA45" s="22"/>
      <c r="EZB45" s="22"/>
      <c r="EZC45" s="22"/>
      <c r="EZD45" s="22"/>
      <c r="EZE45" s="22"/>
      <c r="EZF45" s="22"/>
      <c r="EZG45" s="22"/>
      <c r="EZH45" s="22"/>
      <c r="EZI45" s="22"/>
      <c r="EZJ45" s="22"/>
      <c r="EZK45" s="22"/>
      <c r="EZL45" s="22"/>
      <c r="EZM45" s="22"/>
      <c r="EZN45" s="22"/>
      <c r="EZO45" s="22"/>
      <c r="EZP45" s="22"/>
      <c r="EZQ45" s="22"/>
      <c r="EZR45" s="22"/>
      <c r="EZS45" s="22"/>
      <c r="EZT45" s="22"/>
      <c r="EZU45" s="22"/>
      <c r="EZV45" s="22"/>
      <c r="EZW45" s="22"/>
      <c r="EZX45" s="22"/>
      <c r="EZY45" s="22"/>
      <c r="EZZ45" s="22"/>
      <c r="FAA45" s="22"/>
      <c r="FAB45" s="22"/>
      <c r="FAC45" s="22"/>
      <c r="FAD45" s="22"/>
      <c r="FAE45" s="22"/>
      <c r="FAF45" s="22"/>
      <c r="FAG45" s="22"/>
      <c r="FAH45" s="22"/>
      <c r="FAI45" s="22"/>
      <c r="FAJ45" s="22"/>
      <c r="FAK45" s="22"/>
      <c r="FAL45" s="22"/>
      <c r="FAM45" s="22"/>
      <c r="FAN45" s="22"/>
      <c r="FAO45" s="22"/>
      <c r="FAP45" s="22"/>
      <c r="FAQ45" s="22"/>
      <c r="FAR45" s="22"/>
      <c r="FAS45" s="22"/>
      <c r="FAT45" s="22"/>
      <c r="FAU45" s="22"/>
      <c r="FAV45" s="22"/>
      <c r="FAW45" s="22"/>
      <c r="FAX45" s="22"/>
      <c r="FAY45" s="22"/>
      <c r="FAZ45" s="22"/>
      <c r="FBA45" s="22"/>
      <c r="FBB45" s="22"/>
      <c r="FBC45" s="22"/>
      <c r="FBD45" s="22"/>
      <c r="FBE45" s="22"/>
      <c r="FBF45" s="22"/>
      <c r="FBG45" s="22"/>
      <c r="FBH45" s="22"/>
      <c r="FBI45" s="22"/>
      <c r="FBJ45" s="22"/>
      <c r="FBK45" s="22"/>
      <c r="FBL45" s="22"/>
      <c r="FBM45" s="22"/>
      <c r="FBN45" s="22"/>
      <c r="FBO45" s="22"/>
      <c r="FBP45" s="22"/>
      <c r="FBQ45" s="22"/>
      <c r="FBR45" s="22"/>
      <c r="FBS45" s="22"/>
      <c r="FBT45" s="22"/>
      <c r="FBU45" s="22"/>
      <c r="FBV45" s="22"/>
      <c r="FBW45" s="22"/>
      <c r="FBX45" s="22"/>
      <c r="FBY45" s="22"/>
      <c r="FBZ45" s="22"/>
      <c r="FCA45" s="22"/>
      <c r="FCB45" s="22"/>
      <c r="FCC45" s="22"/>
      <c r="FCD45" s="22"/>
      <c r="FCE45" s="22"/>
      <c r="FCF45" s="22"/>
      <c r="FCG45" s="22"/>
      <c r="FCH45" s="22"/>
      <c r="FCI45" s="22"/>
      <c r="FCJ45" s="22"/>
      <c r="FCK45" s="22"/>
      <c r="FCL45" s="22"/>
      <c r="FCM45" s="22"/>
      <c r="FCN45" s="22"/>
      <c r="FCO45" s="22"/>
      <c r="FCP45" s="22"/>
      <c r="FCQ45" s="22"/>
      <c r="FCR45" s="22"/>
      <c r="FCS45" s="22"/>
      <c r="FCT45" s="22"/>
      <c r="FCU45" s="22"/>
      <c r="FCV45" s="22"/>
      <c r="FCW45" s="22"/>
      <c r="FCX45" s="22"/>
      <c r="FCY45" s="22"/>
      <c r="FCZ45" s="22"/>
      <c r="FDA45" s="22"/>
      <c r="FDB45" s="22"/>
      <c r="FDC45" s="22"/>
      <c r="FDD45" s="22"/>
      <c r="FDE45" s="22"/>
      <c r="FDF45" s="22"/>
      <c r="FDG45" s="22"/>
      <c r="FDH45" s="22"/>
      <c r="FDI45" s="22"/>
      <c r="FDJ45" s="22"/>
      <c r="FDK45" s="22"/>
      <c r="FDL45" s="22"/>
      <c r="FDM45" s="22"/>
      <c r="FDN45" s="22"/>
      <c r="FDO45" s="22"/>
      <c r="FDP45" s="22"/>
      <c r="FDQ45" s="22"/>
      <c r="FDR45" s="22"/>
      <c r="FDS45" s="22"/>
      <c r="FDT45" s="22"/>
      <c r="FDU45" s="22"/>
      <c r="FDV45" s="22"/>
      <c r="FDW45" s="22"/>
      <c r="FDX45" s="22"/>
      <c r="FDY45" s="22"/>
      <c r="FDZ45" s="22"/>
      <c r="FEA45" s="22"/>
      <c r="FEB45" s="22"/>
      <c r="FEC45" s="22"/>
      <c r="FED45" s="22"/>
      <c r="FEE45" s="22"/>
      <c r="FEF45" s="22"/>
      <c r="FEG45" s="22"/>
      <c r="FEH45" s="22"/>
      <c r="FEI45" s="22"/>
      <c r="FEJ45" s="22"/>
      <c r="FEK45" s="22"/>
      <c r="FEL45" s="22"/>
      <c r="FEM45" s="22"/>
      <c r="FEN45" s="22"/>
      <c r="FEO45" s="22"/>
      <c r="FEP45" s="22"/>
      <c r="FEQ45" s="22"/>
      <c r="FER45" s="22"/>
      <c r="FES45" s="22"/>
      <c r="FET45" s="22"/>
      <c r="FEU45" s="22"/>
      <c r="FEV45" s="22"/>
      <c r="FEW45" s="22"/>
      <c r="FEX45" s="22"/>
      <c r="FEY45" s="22"/>
      <c r="FEZ45" s="22"/>
      <c r="FFA45" s="22"/>
      <c r="FFB45" s="22"/>
      <c r="FFC45" s="22"/>
      <c r="FFD45" s="22"/>
      <c r="FFE45" s="22"/>
      <c r="FFF45" s="22"/>
      <c r="FFG45" s="22"/>
      <c r="FFH45" s="22"/>
      <c r="FFI45" s="22"/>
      <c r="FFJ45" s="22"/>
      <c r="FFK45" s="22"/>
      <c r="FFL45" s="22"/>
      <c r="FFM45" s="22"/>
      <c r="FFN45" s="22"/>
      <c r="FFO45" s="22"/>
      <c r="FFP45" s="22"/>
      <c r="FFQ45" s="22"/>
      <c r="FFR45" s="22"/>
      <c r="FFS45" s="22"/>
      <c r="FFT45" s="22"/>
      <c r="FFU45" s="22"/>
      <c r="FFV45" s="22"/>
      <c r="FFW45" s="22"/>
      <c r="FFX45" s="22"/>
      <c r="FFY45" s="22"/>
      <c r="FFZ45" s="22"/>
      <c r="FGA45" s="22"/>
      <c r="FGB45" s="22"/>
      <c r="FGC45" s="22"/>
      <c r="FGD45" s="22"/>
      <c r="FGE45" s="22"/>
      <c r="FGF45" s="22"/>
      <c r="FGG45" s="22"/>
      <c r="FGH45" s="22"/>
      <c r="FGI45" s="22"/>
      <c r="FGJ45" s="22"/>
      <c r="FGK45" s="22"/>
      <c r="FGL45" s="22"/>
      <c r="FGM45" s="22"/>
      <c r="FGN45" s="22"/>
      <c r="FGO45" s="22"/>
      <c r="FGP45" s="22"/>
      <c r="FGQ45" s="22"/>
      <c r="FGR45" s="22"/>
      <c r="FGS45" s="22"/>
      <c r="FGT45" s="22"/>
      <c r="FGU45" s="22"/>
      <c r="FGV45" s="22"/>
      <c r="FGW45" s="22"/>
      <c r="FGX45" s="22"/>
      <c r="FGY45" s="22"/>
      <c r="FGZ45" s="22"/>
      <c r="FHA45" s="22"/>
      <c r="FHB45" s="22"/>
      <c r="FHC45" s="22"/>
      <c r="FHD45" s="22"/>
      <c r="FHE45" s="22"/>
      <c r="FHF45" s="22"/>
      <c r="FHG45" s="22"/>
      <c r="FHH45" s="22"/>
      <c r="FHI45" s="22"/>
      <c r="FHJ45" s="22"/>
      <c r="FHK45" s="22"/>
      <c r="FHL45" s="22"/>
      <c r="FHM45" s="22"/>
      <c r="FHN45" s="22"/>
      <c r="FHO45" s="22"/>
      <c r="FHP45" s="22"/>
      <c r="FHQ45" s="22"/>
      <c r="FHR45" s="22"/>
      <c r="FHS45" s="22"/>
      <c r="FHT45" s="22"/>
      <c r="FHU45" s="22"/>
      <c r="FHV45" s="22"/>
      <c r="FHW45" s="22"/>
      <c r="FHX45" s="22"/>
      <c r="FHY45" s="22"/>
      <c r="FHZ45" s="22"/>
      <c r="FIA45" s="22"/>
      <c r="FIB45" s="22"/>
      <c r="FIC45" s="22"/>
      <c r="FID45" s="22"/>
      <c r="FIE45" s="22"/>
      <c r="FIF45" s="22"/>
      <c r="FIG45" s="22"/>
      <c r="FIH45" s="22"/>
      <c r="FII45" s="22"/>
      <c r="FIJ45" s="22"/>
      <c r="FIK45" s="22"/>
      <c r="FIL45" s="22"/>
      <c r="FIM45" s="22"/>
      <c r="FIN45" s="22"/>
      <c r="FIO45" s="22"/>
      <c r="FIP45" s="22"/>
      <c r="FIQ45" s="22"/>
      <c r="FIR45" s="22"/>
      <c r="FIS45" s="22"/>
      <c r="FIT45" s="22"/>
      <c r="FIU45" s="22"/>
      <c r="FIV45" s="22"/>
      <c r="FIW45" s="22"/>
      <c r="FIX45" s="22"/>
      <c r="FIY45" s="22"/>
      <c r="FIZ45" s="22"/>
      <c r="FJA45" s="22"/>
      <c r="FJB45" s="22"/>
      <c r="FJC45" s="22"/>
      <c r="FJD45" s="22"/>
      <c r="FJE45" s="22"/>
      <c r="FJF45" s="22"/>
      <c r="FJG45" s="22"/>
      <c r="FJH45" s="22"/>
      <c r="FJI45" s="22"/>
      <c r="FJJ45" s="22"/>
      <c r="FJK45" s="22"/>
      <c r="FJL45" s="22"/>
      <c r="FJM45" s="22"/>
      <c r="FJN45" s="22"/>
      <c r="FJO45" s="22"/>
      <c r="FJP45" s="22"/>
      <c r="FJQ45" s="22"/>
      <c r="FJR45" s="22"/>
      <c r="FJS45" s="22"/>
      <c r="FJT45" s="22"/>
      <c r="FJU45" s="22"/>
      <c r="FJV45" s="22"/>
      <c r="FJW45" s="22"/>
      <c r="FJX45" s="22"/>
      <c r="FJY45" s="22"/>
      <c r="FJZ45" s="22"/>
      <c r="FKA45" s="22"/>
      <c r="FKB45" s="22"/>
      <c r="FKC45" s="22"/>
      <c r="FKD45" s="22"/>
      <c r="FKE45" s="22"/>
      <c r="FKF45" s="22"/>
      <c r="FKG45" s="22"/>
      <c r="FKH45" s="22"/>
      <c r="FKI45" s="22"/>
      <c r="FKJ45" s="22"/>
      <c r="FKK45" s="22"/>
      <c r="FKL45" s="22"/>
      <c r="FKM45" s="22"/>
      <c r="FKN45" s="22"/>
      <c r="FKO45" s="22"/>
      <c r="FKP45" s="22"/>
      <c r="FKQ45" s="22"/>
      <c r="FKR45" s="22"/>
      <c r="FKS45" s="22"/>
      <c r="FKT45" s="22"/>
      <c r="FKU45" s="22"/>
      <c r="FKV45" s="22"/>
      <c r="FKW45" s="22"/>
      <c r="FKX45" s="22"/>
      <c r="FKY45" s="22"/>
      <c r="FKZ45" s="22"/>
      <c r="FLA45" s="22"/>
      <c r="FLB45" s="22"/>
      <c r="FLC45" s="22"/>
      <c r="FLD45" s="22"/>
      <c r="FLE45" s="22"/>
      <c r="FLF45" s="22"/>
      <c r="FLG45" s="22"/>
      <c r="FLH45" s="22"/>
      <c r="FLI45" s="22"/>
      <c r="FLJ45" s="22"/>
      <c r="FLK45" s="22"/>
      <c r="FLL45" s="22"/>
      <c r="FLM45" s="22"/>
      <c r="FLN45" s="22"/>
      <c r="FLO45" s="22"/>
      <c r="FLP45" s="22"/>
      <c r="FLQ45" s="22"/>
      <c r="FLR45" s="22"/>
      <c r="FLS45" s="22"/>
      <c r="FLT45" s="22"/>
      <c r="FLU45" s="22"/>
      <c r="FLV45" s="22"/>
      <c r="FLW45" s="22"/>
      <c r="FLX45" s="22"/>
      <c r="FLY45" s="22"/>
      <c r="FLZ45" s="22"/>
      <c r="FMA45" s="22"/>
      <c r="FMB45" s="22"/>
      <c r="FMC45" s="22"/>
      <c r="FMD45" s="22"/>
      <c r="FME45" s="22"/>
      <c r="FMF45" s="22"/>
      <c r="FMG45" s="22"/>
      <c r="FMH45" s="22"/>
      <c r="FMI45" s="22"/>
      <c r="FMJ45" s="22"/>
      <c r="FMK45" s="22"/>
      <c r="FML45" s="22"/>
      <c r="FMM45" s="22"/>
      <c r="FMN45" s="22"/>
      <c r="FMO45" s="22"/>
      <c r="FMP45" s="22"/>
      <c r="FMQ45" s="22"/>
      <c r="FMR45" s="22"/>
      <c r="FMS45" s="22"/>
      <c r="FMT45" s="22"/>
      <c r="FMU45" s="22"/>
      <c r="FMV45" s="22"/>
      <c r="FMW45" s="22"/>
      <c r="FMX45" s="22"/>
      <c r="FMY45" s="22"/>
      <c r="FMZ45" s="22"/>
      <c r="FNA45" s="22"/>
      <c r="FNB45" s="22"/>
      <c r="FNC45" s="22"/>
      <c r="FND45" s="22"/>
      <c r="FNE45" s="22"/>
      <c r="FNF45" s="22"/>
      <c r="FNG45" s="22"/>
      <c r="FNH45" s="22"/>
      <c r="FNI45" s="22"/>
      <c r="FNJ45" s="22"/>
      <c r="FNK45" s="22"/>
      <c r="FNL45" s="22"/>
      <c r="FNM45" s="22"/>
      <c r="FNN45" s="22"/>
      <c r="FNO45" s="22"/>
      <c r="FNP45" s="22"/>
      <c r="FNQ45" s="22"/>
      <c r="FNR45" s="22"/>
      <c r="FNS45" s="22"/>
      <c r="FNT45" s="22"/>
      <c r="FNU45" s="22"/>
      <c r="FNV45" s="22"/>
      <c r="FNW45" s="22"/>
      <c r="FNX45" s="22"/>
      <c r="FNY45" s="22"/>
      <c r="FNZ45" s="22"/>
      <c r="FOA45" s="22"/>
      <c r="FOB45" s="22"/>
      <c r="FOC45" s="22"/>
      <c r="FOD45" s="22"/>
      <c r="FOE45" s="22"/>
      <c r="FOF45" s="22"/>
      <c r="FOG45" s="22"/>
      <c r="FOH45" s="22"/>
      <c r="FOI45" s="22"/>
      <c r="FOJ45" s="22"/>
      <c r="FOK45" s="22"/>
      <c r="FOL45" s="22"/>
      <c r="FOM45" s="22"/>
      <c r="FON45" s="22"/>
      <c r="FOO45" s="22"/>
      <c r="FOP45" s="22"/>
      <c r="FOQ45" s="22"/>
      <c r="FOR45" s="22"/>
      <c r="FOS45" s="22"/>
      <c r="FOT45" s="22"/>
      <c r="FOU45" s="22"/>
      <c r="FOV45" s="22"/>
      <c r="FOW45" s="22"/>
      <c r="FOX45" s="22"/>
      <c r="FOY45" s="22"/>
      <c r="FOZ45" s="22"/>
      <c r="FPA45" s="22"/>
      <c r="FPB45" s="22"/>
      <c r="FPC45" s="22"/>
      <c r="FPD45" s="22"/>
      <c r="FPE45" s="22"/>
      <c r="FPF45" s="22"/>
      <c r="FPG45" s="22"/>
      <c r="FPH45" s="22"/>
      <c r="FPI45" s="22"/>
      <c r="FPJ45" s="22"/>
      <c r="FPK45" s="22"/>
      <c r="FPL45" s="22"/>
      <c r="FPM45" s="22"/>
      <c r="FPN45" s="22"/>
      <c r="FPO45" s="22"/>
      <c r="FPP45" s="22"/>
      <c r="FPQ45" s="22"/>
      <c r="FPR45" s="22"/>
      <c r="FPS45" s="22"/>
      <c r="FPT45" s="22"/>
      <c r="FPU45" s="22"/>
      <c r="FPV45" s="22"/>
      <c r="FPW45" s="22"/>
      <c r="FPX45" s="22"/>
      <c r="FPY45" s="22"/>
      <c r="FPZ45" s="22"/>
      <c r="FQA45" s="22"/>
      <c r="FQB45" s="22"/>
      <c r="FQC45" s="22"/>
      <c r="FQD45" s="22"/>
      <c r="FQE45" s="22"/>
      <c r="FQF45" s="22"/>
      <c r="FQG45" s="22"/>
      <c r="FQH45" s="22"/>
      <c r="FQI45" s="22"/>
      <c r="FQJ45" s="22"/>
      <c r="FQK45" s="22"/>
      <c r="FQL45" s="22"/>
      <c r="FQM45" s="22"/>
      <c r="FQN45" s="22"/>
      <c r="FQO45" s="22"/>
      <c r="FQP45" s="22"/>
      <c r="FQQ45" s="22"/>
      <c r="FQR45" s="22"/>
      <c r="FQS45" s="22"/>
      <c r="FQT45" s="22"/>
      <c r="FQU45" s="22"/>
      <c r="FQV45" s="22"/>
      <c r="FQW45" s="22"/>
      <c r="FQX45" s="22"/>
      <c r="FQY45" s="22"/>
      <c r="FQZ45" s="22"/>
      <c r="FRA45" s="22"/>
      <c r="FRB45" s="22"/>
      <c r="FRC45" s="22"/>
      <c r="FRD45" s="22"/>
      <c r="FRE45" s="22"/>
      <c r="FRF45" s="22"/>
      <c r="FRG45" s="22"/>
      <c r="FRH45" s="22"/>
      <c r="FRI45" s="22"/>
      <c r="FRJ45" s="22"/>
      <c r="FRK45" s="22"/>
      <c r="FRL45" s="22"/>
      <c r="FRM45" s="22"/>
      <c r="FRN45" s="22"/>
      <c r="FRO45" s="22"/>
      <c r="FRP45" s="22"/>
      <c r="FRQ45" s="22"/>
      <c r="FRR45" s="22"/>
      <c r="FRS45" s="22"/>
      <c r="FRT45" s="22"/>
      <c r="FRU45" s="22"/>
      <c r="FRV45" s="22"/>
      <c r="FRW45" s="22"/>
      <c r="FRX45" s="22"/>
      <c r="FRY45" s="22"/>
      <c r="FRZ45" s="22"/>
      <c r="FSA45" s="22"/>
      <c r="FSB45" s="22"/>
      <c r="FSC45" s="22"/>
      <c r="FSD45" s="22"/>
      <c r="FSE45" s="22"/>
      <c r="FSF45" s="22"/>
      <c r="FSG45" s="22"/>
      <c r="FSH45" s="22"/>
      <c r="FSI45" s="22"/>
      <c r="FSJ45" s="22"/>
      <c r="FSK45" s="22"/>
      <c r="FSL45" s="22"/>
      <c r="FSM45" s="22"/>
      <c r="FSN45" s="22"/>
      <c r="FSO45" s="22"/>
      <c r="FSP45" s="22"/>
      <c r="FSQ45" s="22"/>
      <c r="FSR45" s="22"/>
      <c r="FSS45" s="22"/>
      <c r="FST45" s="22"/>
      <c r="FSU45" s="22"/>
      <c r="FSV45" s="22"/>
      <c r="FSW45" s="22"/>
      <c r="FSX45" s="22"/>
      <c r="FSY45" s="22"/>
      <c r="FSZ45" s="22"/>
      <c r="FTA45" s="22"/>
      <c r="FTB45" s="22"/>
      <c r="FTC45" s="22"/>
      <c r="FTD45" s="22"/>
      <c r="FTE45" s="22"/>
      <c r="FTF45" s="22"/>
      <c r="FTG45" s="22"/>
      <c r="FTH45" s="22"/>
      <c r="FTI45" s="22"/>
      <c r="FTJ45" s="22"/>
      <c r="FTK45" s="22"/>
      <c r="FTL45" s="22"/>
      <c r="FTM45" s="22"/>
      <c r="FTN45" s="22"/>
      <c r="FTO45" s="22"/>
      <c r="FTP45" s="22"/>
      <c r="FTQ45" s="22"/>
      <c r="FTR45" s="22"/>
      <c r="FTS45" s="22"/>
      <c r="FTT45" s="22"/>
      <c r="FTU45" s="22"/>
      <c r="FTV45" s="22"/>
      <c r="FTW45" s="22"/>
      <c r="FTX45" s="22"/>
      <c r="FTY45" s="22"/>
      <c r="FTZ45" s="22"/>
      <c r="FUA45" s="22"/>
      <c r="FUB45" s="22"/>
      <c r="FUC45" s="22"/>
      <c r="FUD45" s="22"/>
      <c r="FUE45" s="22"/>
      <c r="FUF45" s="22"/>
      <c r="FUG45" s="22"/>
      <c r="FUH45" s="22"/>
      <c r="FUI45" s="22"/>
      <c r="FUJ45" s="22"/>
      <c r="FUK45" s="22"/>
      <c r="FUL45" s="22"/>
      <c r="FUM45" s="22"/>
      <c r="FUN45" s="22"/>
      <c r="FUO45" s="22"/>
      <c r="FUP45" s="22"/>
      <c r="FUQ45" s="22"/>
      <c r="FUR45" s="22"/>
      <c r="FUS45" s="22"/>
      <c r="FUT45" s="22"/>
      <c r="FUU45" s="22"/>
      <c r="FUV45" s="22"/>
      <c r="FUW45" s="22"/>
      <c r="FUX45" s="22"/>
      <c r="FUY45" s="22"/>
      <c r="FUZ45" s="22"/>
      <c r="FVA45" s="22"/>
      <c r="FVB45" s="22"/>
      <c r="FVC45" s="22"/>
      <c r="FVD45" s="22"/>
      <c r="FVE45" s="22"/>
      <c r="FVF45" s="22"/>
      <c r="FVG45" s="22"/>
      <c r="FVH45" s="22"/>
      <c r="FVI45" s="22"/>
      <c r="FVJ45" s="22"/>
      <c r="FVK45" s="22"/>
      <c r="FVL45" s="22"/>
      <c r="FVM45" s="22"/>
      <c r="FVN45" s="22"/>
      <c r="FVO45" s="22"/>
      <c r="FVP45" s="22"/>
      <c r="FVQ45" s="22"/>
      <c r="FVR45" s="22"/>
      <c r="FVS45" s="22"/>
      <c r="FVT45" s="22"/>
      <c r="FVU45" s="22"/>
      <c r="FVV45" s="22"/>
      <c r="FVW45" s="22"/>
      <c r="FVX45" s="22"/>
      <c r="FVY45" s="22"/>
      <c r="FVZ45" s="22"/>
      <c r="FWA45" s="22"/>
      <c r="FWB45" s="22"/>
      <c r="FWC45" s="22"/>
      <c r="FWD45" s="22"/>
      <c r="FWE45" s="22"/>
      <c r="FWF45" s="22"/>
      <c r="FWG45" s="22"/>
      <c r="FWH45" s="22"/>
      <c r="FWI45" s="22"/>
      <c r="FWJ45" s="22"/>
      <c r="FWK45" s="22"/>
      <c r="FWL45" s="22"/>
      <c r="FWM45" s="22"/>
      <c r="FWN45" s="22"/>
      <c r="FWO45" s="22"/>
      <c r="FWP45" s="22"/>
      <c r="FWQ45" s="22"/>
      <c r="FWR45" s="22"/>
      <c r="FWS45" s="22"/>
      <c r="FWT45" s="22"/>
      <c r="FWU45" s="22"/>
      <c r="FWV45" s="22"/>
      <c r="FWW45" s="22"/>
      <c r="FWX45" s="22"/>
      <c r="FWY45" s="22"/>
      <c r="FWZ45" s="22"/>
      <c r="FXA45" s="22"/>
      <c r="FXB45" s="22"/>
      <c r="FXC45" s="22"/>
      <c r="FXD45" s="22"/>
      <c r="FXE45" s="22"/>
      <c r="FXF45" s="22"/>
      <c r="FXG45" s="22"/>
      <c r="FXH45" s="22"/>
      <c r="FXI45" s="22"/>
      <c r="FXJ45" s="22"/>
      <c r="FXK45" s="22"/>
      <c r="FXL45" s="22"/>
      <c r="FXM45" s="22"/>
      <c r="FXN45" s="22"/>
      <c r="FXO45" s="22"/>
      <c r="FXP45" s="22"/>
      <c r="FXQ45" s="22"/>
      <c r="FXR45" s="22"/>
      <c r="FXS45" s="22"/>
      <c r="FXT45" s="22"/>
      <c r="FXU45" s="22"/>
      <c r="FXV45" s="22"/>
      <c r="FXW45" s="22"/>
      <c r="FXX45" s="22"/>
      <c r="FXY45" s="22"/>
      <c r="FXZ45" s="22"/>
      <c r="FYA45" s="22"/>
      <c r="FYB45" s="22"/>
      <c r="FYC45" s="22"/>
      <c r="FYD45" s="22"/>
      <c r="FYE45" s="22"/>
      <c r="FYF45" s="22"/>
      <c r="FYG45" s="22"/>
      <c r="FYH45" s="22"/>
      <c r="FYI45" s="22"/>
      <c r="FYJ45" s="22"/>
      <c r="FYK45" s="22"/>
      <c r="FYL45" s="22"/>
      <c r="FYM45" s="22"/>
      <c r="FYN45" s="22"/>
      <c r="FYO45" s="22"/>
      <c r="FYP45" s="22"/>
      <c r="FYQ45" s="22"/>
      <c r="FYR45" s="22"/>
      <c r="FYS45" s="22"/>
      <c r="FYT45" s="22"/>
      <c r="FYU45" s="22"/>
      <c r="FYV45" s="22"/>
      <c r="FYW45" s="22"/>
      <c r="FYX45" s="22"/>
      <c r="FYY45" s="22"/>
      <c r="FYZ45" s="22"/>
      <c r="FZA45" s="22"/>
      <c r="FZB45" s="22"/>
      <c r="FZC45" s="22"/>
      <c r="FZD45" s="22"/>
      <c r="FZE45" s="22"/>
      <c r="FZF45" s="22"/>
      <c r="FZG45" s="22"/>
      <c r="FZH45" s="22"/>
      <c r="FZI45" s="22"/>
      <c r="FZJ45" s="22"/>
      <c r="FZK45" s="22"/>
      <c r="FZL45" s="22"/>
      <c r="FZM45" s="22"/>
      <c r="FZN45" s="22"/>
      <c r="FZO45" s="22"/>
      <c r="FZP45" s="22"/>
      <c r="FZQ45" s="22"/>
      <c r="FZR45" s="22"/>
      <c r="FZS45" s="22"/>
      <c r="FZT45" s="22"/>
      <c r="FZU45" s="22"/>
      <c r="FZV45" s="22"/>
      <c r="FZW45" s="22"/>
      <c r="FZX45" s="22"/>
      <c r="FZY45" s="22"/>
      <c r="FZZ45" s="22"/>
      <c r="GAA45" s="22"/>
      <c r="GAB45" s="22"/>
      <c r="GAC45" s="22"/>
      <c r="GAD45" s="22"/>
      <c r="GAE45" s="22"/>
      <c r="GAF45" s="22"/>
      <c r="GAG45" s="22"/>
      <c r="GAH45" s="22"/>
      <c r="GAI45" s="22"/>
      <c r="GAJ45" s="22"/>
      <c r="GAK45" s="22"/>
      <c r="GAL45" s="22"/>
      <c r="GAM45" s="22"/>
      <c r="GAN45" s="22"/>
      <c r="GAO45" s="22"/>
      <c r="GAP45" s="22"/>
      <c r="GAQ45" s="22"/>
      <c r="GAR45" s="22"/>
      <c r="GAS45" s="22"/>
      <c r="GAT45" s="22"/>
      <c r="GAU45" s="22"/>
      <c r="GAV45" s="22"/>
      <c r="GAW45" s="22"/>
      <c r="GAX45" s="22"/>
      <c r="GAY45" s="22"/>
      <c r="GAZ45" s="22"/>
      <c r="GBA45" s="22"/>
      <c r="GBB45" s="22"/>
      <c r="GBC45" s="22"/>
      <c r="GBD45" s="22"/>
      <c r="GBE45" s="22"/>
      <c r="GBF45" s="22"/>
      <c r="GBG45" s="22"/>
      <c r="GBH45" s="22"/>
      <c r="GBI45" s="22"/>
      <c r="GBJ45" s="22"/>
      <c r="GBK45" s="22"/>
      <c r="GBL45" s="22"/>
      <c r="GBM45" s="22"/>
      <c r="GBN45" s="22"/>
      <c r="GBO45" s="22"/>
      <c r="GBP45" s="22"/>
      <c r="GBQ45" s="22"/>
      <c r="GBR45" s="22"/>
      <c r="GBS45" s="22"/>
      <c r="GBT45" s="22"/>
      <c r="GBU45" s="22"/>
      <c r="GBV45" s="22"/>
      <c r="GBW45" s="22"/>
      <c r="GBX45" s="22"/>
      <c r="GBY45" s="22"/>
      <c r="GBZ45" s="22"/>
      <c r="GCA45" s="22"/>
      <c r="GCB45" s="22"/>
      <c r="GCC45" s="22"/>
      <c r="GCD45" s="22"/>
      <c r="GCE45" s="22"/>
      <c r="GCF45" s="22"/>
      <c r="GCG45" s="22"/>
      <c r="GCH45" s="22"/>
      <c r="GCI45" s="22"/>
      <c r="GCJ45" s="22"/>
      <c r="GCK45" s="22"/>
      <c r="GCL45" s="22"/>
      <c r="GCM45" s="22"/>
      <c r="GCN45" s="22"/>
      <c r="GCO45" s="22"/>
      <c r="GCP45" s="22"/>
      <c r="GCQ45" s="22"/>
      <c r="GCR45" s="22"/>
      <c r="GCS45" s="22"/>
      <c r="GCT45" s="22"/>
      <c r="GCU45" s="22"/>
      <c r="GCV45" s="22"/>
      <c r="GCW45" s="22"/>
      <c r="GCX45" s="22"/>
      <c r="GCY45" s="22"/>
      <c r="GCZ45" s="22"/>
      <c r="GDA45" s="22"/>
      <c r="GDB45" s="22"/>
      <c r="GDC45" s="22"/>
      <c r="GDD45" s="22"/>
      <c r="GDE45" s="22"/>
      <c r="GDF45" s="22"/>
      <c r="GDG45" s="22"/>
      <c r="GDH45" s="22"/>
      <c r="GDI45" s="22"/>
      <c r="GDJ45" s="22"/>
      <c r="GDK45" s="22"/>
      <c r="GDL45" s="22"/>
      <c r="GDM45" s="22"/>
      <c r="GDN45" s="22"/>
      <c r="GDO45" s="22"/>
      <c r="GDP45" s="22"/>
      <c r="GDQ45" s="22"/>
      <c r="GDR45" s="22"/>
      <c r="GDS45" s="22"/>
      <c r="GDT45" s="22"/>
      <c r="GDU45" s="22"/>
      <c r="GDV45" s="22"/>
      <c r="GDW45" s="22"/>
      <c r="GDX45" s="22"/>
      <c r="GDY45" s="22"/>
      <c r="GDZ45" s="22"/>
      <c r="GEA45" s="22"/>
      <c r="GEB45" s="22"/>
      <c r="GEC45" s="22"/>
      <c r="GED45" s="22"/>
      <c r="GEE45" s="22"/>
      <c r="GEF45" s="22"/>
      <c r="GEG45" s="22"/>
      <c r="GEH45" s="22"/>
      <c r="GEI45" s="22"/>
      <c r="GEJ45" s="22"/>
      <c r="GEK45" s="22"/>
      <c r="GEL45" s="22"/>
      <c r="GEM45" s="22"/>
      <c r="GEN45" s="22"/>
      <c r="GEO45" s="22"/>
      <c r="GEP45" s="22"/>
      <c r="GEQ45" s="22"/>
      <c r="GER45" s="22"/>
      <c r="GES45" s="22"/>
      <c r="GET45" s="22"/>
      <c r="GEU45" s="22"/>
      <c r="GEV45" s="22"/>
      <c r="GEW45" s="22"/>
      <c r="GEX45" s="22"/>
      <c r="GEY45" s="22"/>
      <c r="GEZ45" s="22"/>
      <c r="GFA45" s="22"/>
      <c r="GFB45" s="22"/>
      <c r="GFC45" s="22"/>
      <c r="GFD45" s="22"/>
      <c r="GFE45" s="22"/>
      <c r="GFF45" s="22"/>
      <c r="GFG45" s="22"/>
      <c r="GFH45" s="22"/>
      <c r="GFI45" s="22"/>
      <c r="GFJ45" s="22"/>
      <c r="GFK45" s="22"/>
      <c r="GFL45" s="22"/>
      <c r="GFM45" s="22"/>
      <c r="GFN45" s="22"/>
      <c r="GFO45" s="22"/>
      <c r="GFP45" s="22"/>
      <c r="GFQ45" s="22"/>
      <c r="GFR45" s="22"/>
      <c r="GFS45" s="22"/>
      <c r="GFT45" s="22"/>
      <c r="GFU45" s="22"/>
      <c r="GFV45" s="22"/>
      <c r="GFW45" s="22"/>
      <c r="GFX45" s="22"/>
      <c r="GFY45" s="22"/>
      <c r="GFZ45" s="22"/>
      <c r="GGA45" s="22"/>
      <c r="GGB45" s="22"/>
      <c r="GGC45" s="22"/>
      <c r="GGD45" s="22"/>
      <c r="GGE45" s="22"/>
      <c r="GGF45" s="22"/>
      <c r="GGG45" s="22"/>
      <c r="GGH45" s="22"/>
      <c r="GGI45" s="22"/>
      <c r="GGJ45" s="22"/>
      <c r="GGK45" s="22"/>
      <c r="GGL45" s="22"/>
      <c r="GGM45" s="22"/>
      <c r="GGN45" s="22"/>
      <c r="GGO45" s="22"/>
      <c r="GGP45" s="22"/>
      <c r="GGQ45" s="22"/>
      <c r="GGR45" s="22"/>
      <c r="GGS45" s="22"/>
      <c r="GGT45" s="22"/>
      <c r="GGU45" s="22"/>
      <c r="GGV45" s="22"/>
      <c r="GGW45" s="22"/>
      <c r="GGX45" s="22"/>
      <c r="GGY45" s="22"/>
      <c r="GGZ45" s="22"/>
      <c r="GHA45" s="22"/>
      <c r="GHB45" s="22"/>
      <c r="GHC45" s="22"/>
      <c r="GHD45" s="22"/>
      <c r="GHE45" s="22"/>
      <c r="GHF45" s="22"/>
      <c r="GHG45" s="22"/>
      <c r="GHH45" s="22"/>
      <c r="GHI45" s="22"/>
      <c r="GHJ45" s="22"/>
      <c r="GHK45" s="22"/>
      <c r="GHL45" s="22"/>
      <c r="GHM45" s="22"/>
      <c r="GHN45" s="22"/>
      <c r="GHO45" s="22"/>
      <c r="GHP45" s="22"/>
      <c r="GHQ45" s="22"/>
      <c r="GHR45" s="22"/>
      <c r="GHS45" s="22"/>
      <c r="GHT45" s="22"/>
      <c r="GHU45" s="22"/>
      <c r="GHV45" s="22"/>
      <c r="GHW45" s="22"/>
      <c r="GHX45" s="22"/>
      <c r="GHY45" s="22"/>
      <c r="GHZ45" s="22"/>
      <c r="GIA45" s="22"/>
      <c r="GIB45" s="22"/>
      <c r="GIC45" s="22"/>
      <c r="GID45" s="22"/>
      <c r="GIE45" s="22"/>
      <c r="GIF45" s="22"/>
      <c r="GIG45" s="22"/>
      <c r="GIH45" s="22"/>
      <c r="GII45" s="22"/>
      <c r="GIJ45" s="22"/>
      <c r="GIK45" s="22"/>
      <c r="GIL45" s="22"/>
      <c r="GIM45" s="22"/>
      <c r="GIN45" s="22"/>
      <c r="GIO45" s="22"/>
      <c r="GIP45" s="22"/>
      <c r="GIQ45" s="22"/>
      <c r="GIR45" s="22"/>
      <c r="GIS45" s="22"/>
      <c r="GIT45" s="22"/>
      <c r="GIU45" s="22"/>
      <c r="GIV45" s="22"/>
      <c r="GIW45" s="22"/>
      <c r="GIX45" s="22"/>
      <c r="GIY45" s="22"/>
      <c r="GIZ45" s="22"/>
      <c r="GJA45" s="22"/>
      <c r="GJB45" s="22"/>
      <c r="GJC45" s="22"/>
      <c r="GJD45" s="22"/>
      <c r="GJE45" s="22"/>
      <c r="GJF45" s="22"/>
      <c r="GJG45" s="22"/>
      <c r="GJH45" s="22"/>
      <c r="GJI45" s="22"/>
      <c r="GJJ45" s="22"/>
      <c r="GJK45" s="22"/>
      <c r="GJL45" s="22"/>
      <c r="GJM45" s="22"/>
      <c r="GJN45" s="22"/>
      <c r="GJO45" s="22"/>
      <c r="GJP45" s="22"/>
      <c r="GJQ45" s="22"/>
      <c r="GJR45" s="22"/>
      <c r="GJS45" s="22"/>
      <c r="GJT45" s="22"/>
      <c r="GJU45" s="22"/>
      <c r="GJV45" s="22"/>
      <c r="GJW45" s="22"/>
      <c r="GJX45" s="22"/>
      <c r="GJY45" s="22"/>
      <c r="GJZ45" s="22"/>
      <c r="GKA45" s="22"/>
      <c r="GKB45" s="22"/>
      <c r="GKC45" s="22"/>
      <c r="GKD45" s="22"/>
      <c r="GKE45" s="22"/>
      <c r="GKF45" s="22"/>
      <c r="GKG45" s="22"/>
      <c r="GKH45" s="22"/>
      <c r="GKI45" s="22"/>
      <c r="GKJ45" s="22"/>
      <c r="GKK45" s="22"/>
      <c r="GKL45" s="22"/>
      <c r="GKM45" s="22"/>
      <c r="GKN45" s="22"/>
      <c r="GKO45" s="22"/>
      <c r="GKP45" s="22"/>
      <c r="GKQ45" s="22"/>
      <c r="GKR45" s="22"/>
      <c r="GKS45" s="22"/>
      <c r="GKT45" s="22"/>
      <c r="GKU45" s="22"/>
      <c r="GKV45" s="22"/>
      <c r="GKW45" s="22"/>
      <c r="GKX45" s="22"/>
      <c r="GKY45" s="22"/>
      <c r="GKZ45" s="22"/>
      <c r="GLA45" s="22"/>
      <c r="GLB45" s="22"/>
      <c r="GLC45" s="22"/>
      <c r="GLD45" s="22"/>
      <c r="GLE45" s="22"/>
      <c r="GLF45" s="22"/>
      <c r="GLG45" s="22"/>
      <c r="GLH45" s="22"/>
      <c r="GLI45" s="22"/>
      <c r="GLJ45" s="22"/>
      <c r="GLK45" s="22"/>
      <c r="GLL45" s="22"/>
      <c r="GLM45" s="22"/>
      <c r="GLN45" s="22"/>
      <c r="GLO45" s="22"/>
      <c r="GLP45" s="22"/>
      <c r="GLQ45" s="22"/>
      <c r="GLR45" s="22"/>
      <c r="GLS45" s="22"/>
      <c r="GLT45" s="22"/>
      <c r="GLU45" s="22"/>
      <c r="GLV45" s="22"/>
      <c r="GLW45" s="22"/>
      <c r="GLX45" s="22"/>
      <c r="GLY45" s="22"/>
      <c r="GLZ45" s="22"/>
      <c r="GMA45" s="22"/>
      <c r="GMB45" s="22"/>
      <c r="GMC45" s="22"/>
      <c r="GMD45" s="22"/>
      <c r="GME45" s="22"/>
      <c r="GMF45" s="22"/>
      <c r="GMG45" s="22"/>
      <c r="GMH45" s="22"/>
      <c r="GMI45" s="22"/>
      <c r="GMJ45" s="22"/>
      <c r="GMK45" s="22"/>
      <c r="GML45" s="22"/>
      <c r="GMM45" s="22"/>
      <c r="GMN45" s="22"/>
      <c r="GMO45" s="22"/>
      <c r="GMP45" s="22"/>
      <c r="GMQ45" s="22"/>
      <c r="GMR45" s="22"/>
      <c r="GMS45" s="22"/>
      <c r="GMT45" s="22"/>
      <c r="GMU45" s="22"/>
      <c r="GMV45" s="22"/>
      <c r="GMW45" s="22"/>
      <c r="GMX45" s="22"/>
      <c r="GMY45" s="22"/>
      <c r="GMZ45" s="22"/>
      <c r="GNA45" s="22"/>
      <c r="GNB45" s="22"/>
      <c r="GNC45" s="22"/>
      <c r="GND45" s="22"/>
      <c r="GNE45" s="22"/>
      <c r="GNF45" s="22"/>
      <c r="GNG45" s="22"/>
      <c r="GNH45" s="22"/>
      <c r="GNI45" s="22"/>
      <c r="GNJ45" s="22"/>
      <c r="GNK45" s="22"/>
      <c r="GNL45" s="22"/>
      <c r="GNM45" s="22"/>
      <c r="GNN45" s="22"/>
      <c r="GNO45" s="22"/>
      <c r="GNP45" s="22"/>
      <c r="GNQ45" s="22"/>
      <c r="GNR45" s="22"/>
      <c r="GNS45" s="22"/>
      <c r="GNT45" s="22"/>
      <c r="GNU45" s="22"/>
      <c r="GNV45" s="22"/>
      <c r="GNW45" s="22"/>
      <c r="GNX45" s="22"/>
      <c r="GNY45" s="22"/>
      <c r="GNZ45" s="22"/>
      <c r="GOA45" s="22"/>
      <c r="GOB45" s="22"/>
      <c r="GOC45" s="22"/>
      <c r="GOD45" s="22"/>
      <c r="GOE45" s="22"/>
      <c r="GOF45" s="22"/>
      <c r="GOG45" s="22"/>
      <c r="GOH45" s="22"/>
      <c r="GOI45" s="22"/>
      <c r="GOJ45" s="22"/>
      <c r="GOK45" s="22"/>
      <c r="GOL45" s="22"/>
      <c r="GOM45" s="22"/>
      <c r="GON45" s="22"/>
      <c r="GOO45" s="22"/>
      <c r="GOP45" s="22"/>
      <c r="GOQ45" s="22"/>
      <c r="GOR45" s="22"/>
      <c r="GOS45" s="22"/>
      <c r="GOT45" s="22"/>
      <c r="GOU45" s="22"/>
      <c r="GOV45" s="22"/>
      <c r="GOW45" s="22"/>
      <c r="GOX45" s="22"/>
      <c r="GOY45" s="22"/>
      <c r="GOZ45" s="22"/>
      <c r="GPA45" s="22"/>
      <c r="GPB45" s="22"/>
      <c r="GPC45" s="22"/>
      <c r="GPD45" s="22"/>
      <c r="GPE45" s="22"/>
      <c r="GPF45" s="22"/>
      <c r="GPG45" s="22"/>
      <c r="GPH45" s="22"/>
      <c r="GPI45" s="22"/>
      <c r="GPJ45" s="22"/>
      <c r="GPK45" s="22"/>
      <c r="GPL45" s="22"/>
      <c r="GPM45" s="22"/>
      <c r="GPN45" s="22"/>
      <c r="GPO45" s="22"/>
      <c r="GPP45" s="22"/>
      <c r="GPQ45" s="22"/>
      <c r="GPR45" s="22"/>
      <c r="GPS45" s="22"/>
      <c r="GPT45" s="22"/>
      <c r="GPU45" s="22"/>
      <c r="GPV45" s="22"/>
      <c r="GPW45" s="22"/>
      <c r="GPX45" s="22"/>
      <c r="GPY45" s="22"/>
      <c r="GPZ45" s="22"/>
      <c r="GQA45" s="22"/>
      <c r="GQB45" s="22"/>
      <c r="GQC45" s="22"/>
      <c r="GQD45" s="22"/>
      <c r="GQE45" s="22"/>
      <c r="GQF45" s="22"/>
      <c r="GQG45" s="22"/>
      <c r="GQH45" s="22"/>
      <c r="GQI45" s="22"/>
      <c r="GQJ45" s="22"/>
      <c r="GQK45" s="22"/>
      <c r="GQL45" s="22"/>
      <c r="GQM45" s="22"/>
      <c r="GQN45" s="22"/>
      <c r="GQO45" s="22"/>
      <c r="GQP45" s="22"/>
      <c r="GQQ45" s="22"/>
      <c r="GQR45" s="22"/>
      <c r="GQS45" s="22"/>
      <c r="GQT45" s="22"/>
      <c r="GQU45" s="22"/>
      <c r="GQV45" s="22"/>
      <c r="GQW45" s="22"/>
      <c r="GQX45" s="22"/>
      <c r="GQY45" s="22"/>
      <c r="GQZ45" s="22"/>
      <c r="GRA45" s="22"/>
      <c r="GRB45" s="22"/>
      <c r="GRC45" s="22"/>
      <c r="GRD45" s="22"/>
      <c r="GRE45" s="22"/>
      <c r="GRF45" s="22"/>
      <c r="GRG45" s="22"/>
      <c r="GRH45" s="22"/>
      <c r="GRI45" s="22"/>
      <c r="GRJ45" s="22"/>
      <c r="GRK45" s="22"/>
      <c r="GRL45" s="22"/>
      <c r="GRM45" s="22"/>
      <c r="GRN45" s="22"/>
      <c r="GRO45" s="22"/>
      <c r="GRP45" s="22"/>
      <c r="GRQ45" s="22"/>
      <c r="GRR45" s="22"/>
      <c r="GRS45" s="22"/>
      <c r="GRT45" s="22"/>
      <c r="GRU45" s="22"/>
      <c r="GRV45" s="22"/>
      <c r="GRW45" s="22"/>
      <c r="GRX45" s="22"/>
      <c r="GRY45" s="22"/>
      <c r="GRZ45" s="22"/>
      <c r="GSA45" s="22"/>
      <c r="GSB45" s="22"/>
      <c r="GSC45" s="22"/>
      <c r="GSD45" s="22"/>
      <c r="GSE45" s="22"/>
      <c r="GSF45" s="22"/>
      <c r="GSG45" s="22"/>
      <c r="GSH45" s="22"/>
      <c r="GSI45" s="22"/>
      <c r="GSJ45" s="22"/>
      <c r="GSK45" s="22"/>
      <c r="GSL45" s="22"/>
      <c r="GSM45" s="22"/>
      <c r="GSN45" s="22"/>
      <c r="GSO45" s="22"/>
      <c r="GSP45" s="22"/>
      <c r="GSQ45" s="22"/>
      <c r="GSR45" s="22"/>
      <c r="GSS45" s="22"/>
      <c r="GST45" s="22"/>
      <c r="GSU45" s="22"/>
      <c r="GSV45" s="22"/>
      <c r="GSW45" s="22"/>
      <c r="GSX45" s="22"/>
      <c r="GSY45" s="22"/>
      <c r="GSZ45" s="22"/>
      <c r="GTA45" s="22"/>
      <c r="GTB45" s="22"/>
      <c r="GTC45" s="22"/>
      <c r="GTD45" s="22"/>
      <c r="GTE45" s="22"/>
      <c r="GTF45" s="22"/>
      <c r="GTG45" s="22"/>
      <c r="GTH45" s="22"/>
      <c r="GTI45" s="22"/>
      <c r="GTJ45" s="22"/>
      <c r="GTK45" s="22"/>
      <c r="GTL45" s="22"/>
      <c r="GTM45" s="22"/>
      <c r="GTN45" s="22"/>
      <c r="GTO45" s="22"/>
      <c r="GTP45" s="22"/>
      <c r="GTQ45" s="22"/>
      <c r="GTR45" s="22"/>
      <c r="GTS45" s="22"/>
      <c r="GTT45" s="22"/>
      <c r="GTU45" s="22"/>
      <c r="GTV45" s="22"/>
      <c r="GTW45" s="22"/>
      <c r="GTX45" s="22"/>
      <c r="GTY45" s="22"/>
      <c r="GTZ45" s="22"/>
      <c r="GUA45" s="22"/>
      <c r="GUB45" s="22"/>
      <c r="GUC45" s="22"/>
      <c r="GUD45" s="22"/>
      <c r="GUE45" s="22"/>
      <c r="GUF45" s="22"/>
      <c r="GUG45" s="22"/>
      <c r="GUH45" s="22"/>
      <c r="GUI45" s="22"/>
      <c r="GUJ45" s="22"/>
      <c r="GUK45" s="22"/>
      <c r="GUL45" s="22"/>
      <c r="GUM45" s="22"/>
      <c r="GUN45" s="22"/>
      <c r="GUO45" s="22"/>
      <c r="GUP45" s="22"/>
      <c r="GUQ45" s="22"/>
      <c r="GUR45" s="22"/>
      <c r="GUS45" s="22"/>
      <c r="GUT45" s="22"/>
      <c r="GUU45" s="22"/>
      <c r="GUV45" s="22"/>
      <c r="GUW45" s="22"/>
      <c r="GUX45" s="22"/>
      <c r="GUY45" s="22"/>
      <c r="GUZ45" s="22"/>
      <c r="GVA45" s="22"/>
      <c r="GVB45" s="22"/>
      <c r="GVC45" s="22"/>
      <c r="GVD45" s="22"/>
      <c r="GVE45" s="22"/>
      <c r="GVF45" s="22"/>
      <c r="GVG45" s="22"/>
      <c r="GVH45" s="22"/>
      <c r="GVI45" s="22"/>
      <c r="GVJ45" s="22"/>
      <c r="GVK45" s="22"/>
      <c r="GVL45" s="22"/>
      <c r="GVM45" s="22"/>
      <c r="GVN45" s="22"/>
      <c r="GVO45" s="22"/>
      <c r="GVP45" s="22"/>
      <c r="GVQ45" s="22"/>
      <c r="GVR45" s="22"/>
      <c r="GVS45" s="22"/>
      <c r="GVT45" s="22"/>
      <c r="GVU45" s="22"/>
      <c r="GVV45" s="22"/>
      <c r="GVW45" s="22"/>
      <c r="GVX45" s="22"/>
      <c r="GVY45" s="22"/>
      <c r="GVZ45" s="22"/>
      <c r="GWA45" s="22"/>
      <c r="GWB45" s="22"/>
      <c r="GWC45" s="22"/>
      <c r="GWD45" s="22"/>
      <c r="GWE45" s="22"/>
      <c r="GWF45" s="22"/>
      <c r="GWG45" s="22"/>
      <c r="GWH45" s="22"/>
      <c r="GWI45" s="22"/>
      <c r="GWJ45" s="22"/>
      <c r="GWK45" s="22"/>
      <c r="GWL45" s="22"/>
      <c r="GWM45" s="22"/>
      <c r="GWN45" s="22"/>
      <c r="GWO45" s="22"/>
      <c r="GWP45" s="22"/>
      <c r="GWQ45" s="22"/>
      <c r="GWR45" s="22"/>
      <c r="GWS45" s="22"/>
      <c r="GWT45" s="22"/>
      <c r="GWU45" s="22"/>
      <c r="GWV45" s="22"/>
      <c r="GWW45" s="22"/>
      <c r="GWX45" s="22"/>
      <c r="GWY45" s="22"/>
      <c r="GWZ45" s="22"/>
      <c r="GXA45" s="22"/>
      <c r="GXB45" s="22"/>
      <c r="GXC45" s="22"/>
      <c r="GXD45" s="22"/>
      <c r="GXE45" s="22"/>
      <c r="GXF45" s="22"/>
      <c r="GXG45" s="22"/>
      <c r="GXH45" s="22"/>
      <c r="GXI45" s="22"/>
      <c r="GXJ45" s="22"/>
      <c r="GXK45" s="22"/>
      <c r="GXL45" s="22"/>
      <c r="GXM45" s="22"/>
      <c r="GXN45" s="22"/>
      <c r="GXO45" s="22"/>
      <c r="GXP45" s="22"/>
      <c r="GXQ45" s="22"/>
      <c r="GXR45" s="22"/>
      <c r="GXS45" s="22"/>
      <c r="GXT45" s="22"/>
      <c r="GXU45" s="22"/>
      <c r="GXV45" s="22"/>
      <c r="GXW45" s="22"/>
      <c r="GXX45" s="22"/>
      <c r="GXY45" s="22"/>
      <c r="GXZ45" s="22"/>
      <c r="GYA45" s="22"/>
      <c r="GYB45" s="22"/>
      <c r="GYC45" s="22"/>
      <c r="GYD45" s="22"/>
      <c r="GYE45" s="22"/>
      <c r="GYF45" s="22"/>
      <c r="GYG45" s="22"/>
      <c r="GYH45" s="22"/>
      <c r="GYI45" s="22"/>
      <c r="GYJ45" s="22"/>
      <c r="GYK45" s="22"/>
      <c r="GYL45" s="22"/>
      <c r="GYM45" s="22"/>
      <c r="GYN45" s="22"/>
      <c r="GYO45" s="22"/>
      <c r="GYP45" s="22"/>
      <c r="GYQ45" s="22"/>
      <c r="GYR45" s="22"/>
      <c r="GYS45" s="22"/>
      <c r="GYT45" s="22"/>
      <c r="GYU45" s="22"/>
      <c r="GYV45" s="22"/>
      <c r="GYW45" s="22"/>
      <c r="GYX45" s="22"/>
      <c r="GYY45" s="22"/>
      <c r="GYZ45" s="22"/>
      <c r="GZA45" s="22"/>
      <c r="GZB45" s="22"/>
      <c r="GZC45" s="22"/>
      <c r="GZD45" s="22"/>
      <c r="GZE45" s="22"/>
      <c r="GZF45" s="22"/>
      <c r="GZG45" s="22"/>
      <c r="GZH45" s="22"/>
      <c r="GZI45" s="22"/>
      <c r="GZJ45" s="22"/>
      <c r="GZK45" s="22"/>
      <c r="GZL45" s="22"/>
      <c r="GZM45" s="22"/>
      <c r="GZN45" s="22"/>
      <c r="GZO45" s="22"/>
      <c r="GZP45" s="22"/>
      <c r="GZQ45" s="22"/>
      <c r="GZR45" s="22"/>
      <c r="GZS45" s="22"/>
      <c r="GZT45" s="22"/>
      <c r="GZU45" s="22"/>
      <c r="GZV45" s="22"/>
      <c r="GZW45" s="22"/>
      <c r="GZX45" s="22"/>
      <c r="GZY45" s="22"/>
      <c r="GZZ45" s="22"/>
      <c r="HAA45" s="22"/>
      <c r="HAB45" s="22"/>
      <c r="HAC45" s="22"/>
      <c r="HAD45" s="22"/>
      <c r="HAE45" s="22"/>
      <c r="HAF45" s="22"/>
      <c r="HAG45" s="22"/>
      <c r="HAH45" s="22"/>
      <c r="HAI45" s="22"/>
      <c r="HAJ45" s="22"/>
      <c r="HAK45" s="22"/>
      <c r="HAL45" s="22"/>
      <c r="HAM45" s="22"/>
      <c r="HAN45" s="22"/>
      <c r="HAO45" s="22"/>
      <c r="HAP45" s="22"/>
      <c r="HAQ45" s="22"/>
      <c r="HAR45" s="22"/>
      <c r="HAS45" s="22"/>
      <c r="HAT45" s="22"/>
      <c r="HAU45" s="22"/>
      <c r="HAV45" s="22"/>
      <c r="HAW45" s="22"/>
      <c r="HAX45" s="22"/>
      <c r="HAY45" s="22"/>
      <c r="HAZ45" s="22"/>
      <c r="HBA45" s="22"/>
      <c r="HBB45" s="22"/>
      <c r="HBC45" s="22"/>
      <c r="HBD45" s="22"/>
      <c r="HBE45" s="22"/>
      <c r="HBF45" s="22"/>
      <c r="HBG45" s="22"/>
      <c r="HBH45" s="22"/>
      <c r="HBI45" s="22"/>
      <c r="HBJ45" s="22"/>
      <c r="HBK45" s="22"/>
      <c r="HBL45" s="22"/>
      <c r="HBM45" s="22"/>
      <c r="HBN45" s="22"/>
      <c r="HBO45" s="22"/>
      <c r="HBP45" s="22"/>
      <c r="HBQ45" s="22"/>
      <c r="HBR45" s="22"/>
      <c r="HBS45" s="22"/>
      <c r="HBT45" s="22"/>
      <c r="HBU45" s="22"/>
      <c r="HBV45" s="22"/>
      <c r="HBW45" s="22"/>
      <c r="HBX45" s="22"/>
      <c r="HBY45" s="22"/>
      <c r="HBZ45" s="22"/>
      <c r="HCA45" s="22"/>
      <c r="HCB45" s="22"/>
      <c r="HCC45" s="22"/>
      <c r="HCD45" s="22"/>
      <c r="HCE45" s="22"/>
      <c r="HCF45" s="22"/>
      <c r="HCG45" s="22"/>
      <c r="HCH45" s="22"/>
      <c r="HCI45" s="22"/>
      <c r="HCJ45" s="22"/>
      <c r="HCK45" s="22"/>
      <c r="HCL45" s="22"/>
      <c r="HCM45" s="22"/>
      <c r="HCN45" s="22"/>
      <c r="HCO45" s="22"/>
      <c r="HCP45" s="22"/>
      <c r="HCQ45" s="22"/>
      <c r="HCR45" s="22"/>
      <c r="HCS45" s="22"/>
      <c r="HCT45" s="22"/>
      <c r="HCU45" s="22"/>
      <c r="HCV45" s="22"/>
      <c r="HCW45" s="22"/>
      <c r="HCX45" s="22"/>
      <c r="HCY45" s="22"/>
      <c r="HCZ45" s="22"/>
      <c r="HDA45" s="22"/>
      <c r="HDB45" s="22"/>
      <c r="HDC45" s="22"/>
      <c r="HDD45" s="22"/>
      <c r="HDE45" s="22"/>
      <c r="HDF45" s="22"/>
      <c r="HDG45" s="22"/>
      <c r="HDH45" s="22"/>
      <c r="HDI45" s="22"/>
      <c r="HDJ45" s="22"/>
      <c r="HDK45" s="22"/>
      <c r="HDL45" s="22"/>
      <c r="HDM45" s="22"/>
      <c r="HDN45" s="22"/>
      <c r="HDO45" s="22"/>
      <c r="HDP45" s="22"/>
      <c r="HDQ45" s="22"/>
      <c r="HDR45" s="22"/>
      <c r="HDS45" s="22"/>
      <c r="HDT45" s="22"/>
      <c r="HDU45" s="22"/>
      <c r="HDV45" s="22"/>
      <c r="HDW45" s="22"/>
      <c r="HDX45" s="22"/>
      <c r="HDY45" s="22"/>
      <c r="HDZ45" s="22"/>
      <c r="HEA45" s="22"/>
      <c r="HEB45" s="22"/>
      <c r="HEC45" s="22"/>
      <c r="HED45" s="22"/>
      <c r="HEE45" s="22"/>
      <c r="HEF45" s="22"/>
      <c r="HEG45" s="22"/>
      <c r="HEH45" s="22"/>
      <c r="HEI45" s="22"/>
      <c r="HEJ45" s="22"/>
      <c r="HEK45" s="22"/>
      <c r="HEL45" s="22"/>
      <c r="HEM45" s="22"/>
      <c r="HEN45" s="22"/>
      <c r="HEO45" s="22"/>
      <c r="HEP45" s="22"/>
      <c r="HEQ45" s="22"/>
      <c r="HER45" s="22"/>
      <c r="HES45" s="22"/>
      <c r="HET45" s="22"/>
      <c r="HEU45" s="22"/>
      <c r="HEV45" s="22"/>
      <c r="HEW45" s="22"/>
      <c r="HEX45" s="22"/>
      <c r="HEY45" s="22"/>
      <c r="HEZ45" s="22"/>
      <c r="HFA45" s="22"/>
      <c r="HFB45" s="22"/>
      <c r="HFC45" s="22"/>
      <c r="HFD45" s="22"/>
      <c r="HFE45" s="22"/>
      <c r="HFF45" s="22"/>
      <c r="HFG45" s="22"/>
      <c r="HFH45" s="22"/>
      <c r="HFI45" s="22"/>
      <c r="HFJ45" s="22"/>
      <c r="HFK45" s="22"/>
      <c r="HFL45" s="22"/>
      <c r="HFM45" s="22"/>
      <c r="HFN45" s="22"/>
      <c r="HFO45" s="22"/>
      <c r="HFP45" s="22"/>
      <c r="HFQ45" s="22"/>
      <c r="HFR45" s="22"/>
      <c r="HFS45" s="22"/>
      <c r="HFT45" s="22"/>
      <c r="HFU45" s="22"/>
      <c r="HFV45" s="22"/>
      <c r="HFW45" s="22"/>
      <c r="HFX45" s="22"/>
      <c r="HFY45" s="22"/>
      <c r="HFZ45" s="22"/>
      <c r="HGA45" s="22"/>
      <c r="HGB45" s="22"/>
      <c r="HGC45" s="22"/>
      <c r="HGD45" s="22"/>
      <c r="HGE45" s="22"/>
      <c r="HGF45" s="22"/>
      <c r="HGG45" s="22"/>
      <c r="HGH45" s="22"/>
      <c r="HGI45" s="22"/>
      <c r="HGJ45" s="22"/>
      <c r="HGK45" s="22"/>
      <c r="HGL45" s="22"/>
      <c r="HGM45" s="22"/>
      <c r="HGN45" s="22"/>
      <c r="HGO45" s="22"/>
      <c r="HGP45" s="22"/>
      <c r="HGQ45" s="22"/>
      <c r="HGR45" s="22"/>
      <c r="HGS45" s="22"/>
      <c r="HGT45" s="22"/>
      <c r="HGU45" s="22"/>
      <c r="HGV45" s="22"/>
      <c r="HGW45" s="22"/>
      <c r="HGX45" s="22"/>
      <c r="HGY45" s="22"/>
      <c r="HGZ45" s="22"/>
      <c r="HHA45" s="22"/>
      <c r="HHB45" s="22"/>
      <c r="HHC45" s="22"/>
      <c r="HHD45" s="22"/>
      <c r="HHE45" s="22"/>
      <c r="HHF45" s="22"/>
      <c r="HHG45" s="22"/>
      <c r="HHH45" s="22"/>
      <c r="HHI45" s="22"/>
      <c r="HHJ45" s="22"/>
      <c r="HHK45" s="22"/>
      <c r="HHL45" s="22"/>
      <c r="HHM45" s="22"/>
      <c r="HHN45" s="22"/>
      <c r="HHO45" s="22"/>
      <c r="HHP45" s="22"/>
      <c r="HHQ45" s="22"/>
      <c r="HHR45" s="22"/>
      <c r="HHS45" s="22"/>
      <c r="HHT45" s="22"/>
      <c r="HHU45" s="22"/>
      <c r="HHV45" s="22"/>
      <c r="HHW45" s="22"/>
      <c r="HHX45" s="22"/>
      <c r="HHY45" s="22"/>
      <c r="HHZ45" s="22"/>
      <c r="HIA45" s="22"/>
      <c r="HIB45" s="22"/>
      <c r="HIC45" s="22"/>
      <c r="HID45" s="22"/>
      <c r="HIE45" s="22"/>
      <c r="HIF45" s="22"/>
      <c r="HIG45" s="22"/>
      <c r="HIH45" s="22"/>
      <c r="HII45" s="22"/>
      <c r="HIJ45" s="22"/>
      <c r="HIK45" s="22"/>
      <c r="HIL45" s="22"/>
      <c r="HIM45" s="22"/>
      <c r="HIN45" s="22"/>
      <c r="HIO45" s="22"/>
      <c r="HIP45" s="22"/>
      <c r="HIQ45" s="22"/>
      <c r="HIR45" s="22"/>
      <c r="HIS45" s="22"/>
      <c r="HIT45" s="22"/>
      <c r="HIU45" s="22"/>
      <c r="HIV45" s="22"/>
      <c r="HIW45" s="22"/>
      <c r="HIX45" s="22"/>
      <c r="HIY45" s="22"/>
      <c r="HIZ45" s="22"/>
      <c r="HJA45" s="22"/>
      <c r="HJB45" s="22"/>
      <c r="HJC45" s="22"/>
      <c r="HJD45" s="22"/>
      <c r="HJE45" s="22"/>
      <c r="HJF45" s="22"/>
      <c r="HJG45" s="22"/>
      <c r="HJH45" s="22"/>
      <c r="HJI45" s="22"/>
      <c r="HJJ45" s="22"/>
      <c r="HJK45" s="22"/>
      <c r="HJL45" s="22"/>
      <c r="HJM45" s="22"/>
      <c r="HJN45" s="22"/>
      <c r="HJO45" s="22"/>
      <c r="HJP45" s="22"/>
      <c r="HJQ45" s="22"/>
      <c r="HJR45" s="22"/>
      <c r="HJS45" s="22"/>
      <c r="HJT45" s="22"/>
      <c r="HJU45" s="22"/>
      <c r="HJV45" s="22"/>
      <c r="HJW45" s="22"/>
      <c r="HJX45" s="22"/>
      <c r="HJY45" s="22"/>
      <c r="HJZ45" s="22"/>
      <c r="HKA45" s="22"/>
      <c r="HKB45" s="22"/>
      <c r="HKC45" s="22"/>
      <c r="HKD45" s="22"/>
      <c r="HKE45" s="22"/>
      <c r="HKF45" s="22"/>
      <c r="HKG45" s="22"/>
      <c r="HKH45" s="22"/>
      <c r="HKI45" s="22"/>
      <c r="HKJ45" s="22"/>
      <c r="HKK45" s="22"/>
      <c r="HKL45" s="22"/>
      <c r="HKM45" s="22"/>
      <c r="HKN45" s="22"/>
      <c r="HKO45" s="22"/>
      <c r="HKP45" s="22"/>
      <c r="HKQ45" s="22"/>
      <c r="HKR45" s="22"/>
      <c r="HKS45" s="22"/>
      <c r="HKT45" s="22"/>
      <c r="HKU45" s="22"/>
      <c r="HKV45" s="22"/>
      <c r="HKW45" s="22"/>
      <c r="HKX45" s="22"/>
      <c r="HKY45" s="22"/>
      <c r="HKZ45" s="22"/>
      <c r="HLA45" s="22"/>
      <c r="HLB45" s="22"/>
      <c r="HLC45" s="22"/>
      <c r="HLD45" s="22"/>
      <c r="HLE45" s="22"/>
      <c r="HLF45" s="22"/>
      <c r="HLG45" s="22"/>
      <c r="HLH45" s="22"/>
      <c r="HLI45" s="22"/>
      <c r="HLJ45" s="22"/>
      <c r="HLK45" s="22"/>
      <c r="HLL45" s="22"/>
      <c r="HLM45" s="22"/>
      <c r="HLN45" s="22"/>
      <c r="HLO45" s="22"/>
      <c r="HLP45" s="22"/>
      <c r="HLQ45" s="22"/>
      <c r="HLR45" s="22"/>
      <c r="HLS45" s="22"/>
      <c r="HLT45" s="22"/>
      <c r="HLU45" s="22"/>
      <c r="HLV45" s="22"/>
      <c r="HLW45" s="22"/>
      <c r="HLX45" s="22"/>
      <c r="HLY45" s="22"/>
      <c r="HLZ45" s="22"/>
      <c r="HMA45" s="22"/>
      <c r="HMB45" s="22"/>
      <c r="HMC45" s="22"/>
      <c r="HMD45" s="22"/>
      <c r="HME45" s="22"/>
      <c r="HMF45" s="22"/>
      <c r="HMG45" s="22"/>
      <c r="HMH45" s="22"/>
      <c r="HMI45" s="22"/>
      <c r="HMJ45" s="22"/>
      <c r="HMK45" s="22"/>
      <c r="HML45" s="22"/>
      <c r="HMM45" s="22"/>
      <c r="HMN45" s="22"/>
      <c r="HMO45" s="22"/>
      <c r="HMP45" s="22"/>
      <c r="HMQ45" s="22"/>
      <c r="HMR45" s="22"/>
      <c r="HMS45" s="22"/>
      <c r="HMT45" s="22"/>
      <c r="HMU45" s="22"/>
      <c r="HMV45" s="22"/>
      <c r="HMW45" s="22"/>
      <c r="HMX45" s="22"/>
      <c r="HMY45" s="22"/>
      <c r="HMZ45" s="22"/>
      <c r="HNA45" s="22"/>
      <c r="HNB45" s="22"/>
      <c r="HNC45" s="22"/>
      <c r="HND45" s="22"/>
      <c r="HNE45" s="22"/>
      <c r="HNF45" s="22"/>
      <c r="HNG45" s="22"/>
      <c r="HNH45" s="22"/>
      <c r="HNI45" s="22"/>
      <c r="HNJ45" s="22"/>
      <c r="HNK45" s="22"/>
      <c r="HNL45" s="22"/>
      <c r="HNM45" s="22"/>
      <c r="HNN45" s="22"/>
      <c r="HNO45" s="22"/>
      <c r="HNP45" s="22"/>
      <c r="HNQ45" s="22"/>
      <c r="HNR45" s="22"/>
      <c r="HNS45" s="22"/>
      <c r="HNT45" s="22"/>
      <c r="HNU45" s="22"/>
      <c r="HNV45" s="22"/>
      <c r="HNW45" s="22"/>
      <c r="HNX45" s="22"/>
      <c r="HNY45" s="22"/>
      <c r="HNZ45" s="22"/>
      <c r="HOA45" s="22"/>
      <c r="HOB45" s="22"/>
      <c r="HOC45" s="22"/>
      <c r="HOD45" s="22"/>
      <c r="HOE45" s="22"/>
      <c r="HOF45" s="22"/>
      <c r="HOG45" s="22"/>
      <c r="HOH45" s="22"/>
      <c r="HOI45" s="22"/>
      <c r="HOJ45" s="22"/>
      <c r="HOK45" s="22"/>
      <c r="HOL45" s="22"/>
      <c r="HOM45" s="22"/>
      <c r="HON45" s="22"/>
      <c r="HOO45" s="22"/>
      <c r="HOP45" s="22"/>
      <c r="HOQ45" s="22"/>
      <c r="HOR45" s="22"/>
      <c r="HOS45" s="22"/>
      <c r="HOT45" s="22"/>
      <c r="HOU45" s="22"/>
      <c r="HOV45" s="22"/>
      <c r="HOW45" s="22"/>
      <c r="HOX45" s="22"/>
      <c r="HOY45" s="22"/>
      <c r="HOZ45" s="22"/>
      <c r="HPA45" s="22"/>
      <c r="HPB45" s="22"/>
      <c r="HPC45" s="22"/>
      <c r="HPD45" s="22"/>
      <c r="HPE45" s="22"/>
      <c r="HPF45" s="22"/>
      <c r="HPG45" s="22"/>
      <c r="HPH45" s="22"/>
      <c r="HPI45" s="22"/>
      <c r="HPJ45" s="22"/>
      <c r="HPK45" s="22"/>
      <c r="HPL45" s="22"/>
      <c r="HPM45" s="22"/>
      <c r="HPN45" s="22"/>
      <c r="HPO45" s="22"/>
      <c r="HPP45" s="22"/>
      <c r="HPQ45" s="22"/>
      <c r="HPR45" s="22"/>
      <c r="HPS45" s="22"/>
      <c r="HPT45" s="22"/>
      <c r="HPU45" s="22"/>
      <c r="HPV45" s="22"/>
      <c r="HPW45" s="22"/>
      <c r="HPX45" s="22"/>
      <c r="HPY45" s="22"/>
      <c r="HPZ45" s="22"/>
      <c r="HQA45" s="22"/>
      <c r="HQB45" s="22"/>
      <c r="HQC45" s="22"/>
      <c r="HQD45" s="22"/>
      <c r="HQE45" s="22"/>
      <c r="HQF45" s="22"/>
      <c r="HQG45" s="22"/>
      <c r="HQH45" s="22"/>
      <c r="HQI45" s="22"/>
      <c r="HQJ45" s="22"/>
      <c r="HQK45" s="22"/>
      <c r="HQL45" s="22"/>
      <c r="HQM45" s="22"/>
      <c r="HQN45" s="22"/>
      <c r="HQO45" s="22"/>
      <c r="HQP45" s="22"/>
      <c r="HQQ45" s="22"/>
      <c r="HQR45" s="22"/>
      <c r="HQS45" s="22"/>
      <c r="HQT45" s="22"/>
      <c r="HQU45" s="22"/>
      <c r="HQV45" s="22"/>
      <c r="HQW45" s="22"/>
      <c r="HQX45" s="22"/>
      <c r="HQY45" s="22"/>
      <c r="HQZ45" s="22"/>
      <c r="HRA45" s="22"/>
      <c r="HRB45" s="22"/>
      <c r="HRC45" s="22"/>
      <c r="HRD45" s="22"/>
      <c r="HRE45" s="22"/>
      <c r="HRF45" s="22"/>
      <c r="HRG45" s="22"/>
      <c r="HRH45" s="22"/>
      <c r="HRI45" s="22"/>
      <c r="HRJ45" s="22"/>
      <c r="HRK45" s="22"/>
      <c r="HRL45" s="22"/>
      <c r="HRM45" s="22"/>
      <c r="HRN45" s="22"/>
      <c r="HRO45" s="22"/>
      <c r="HRP45" s="22"/>
      <c r="HRQ45" s="22"/>
      <c r="HRR45" s="22"/>
      <c r="HRS45" s="22"/>
      <c r="HRT45" s="22"/>
      <c r="HRU45" s="22"/>
      <c r="HRV45" s="22"/>
      <c r="HRW45" s="22"/>
      <c r="HRX45" s="22"/>
      <c r="HRY45" s="22"/>
      <c r="HRZ45" s="22"/>
      <c r="HSA45" s="22"/>
      <c r="HSB45" s="22"/>
      <c r="HSC45" s="22"/>
      <c r="HSD45" s="22"/>
      <c r="HSE45" s="22"/>
      <c r="HSF45" s="22"/>
      <c r="HSG45" s="22"/>
      <c r="HSH45" s="22"/>
      <c r="HSI45" s="22"/>
      <c r="HSJ45" s="22"/>
      <c r="HSK45" s="22"/>
      <c r="HSL45" s="22"/>
      <c r="HSM45" s="22"/>
      <c r="HSN45" s="22"/>
      <c r="HSO45" s="22"/>
      <c r="HSP45" s="22"/>
      <c r="HSQ45" s="22"/>
      <c r="HSR45" s="22"/>
      <c r="HSS45" s="22"/>
      <c r="HST45" s="22"/>
      <c r="HSU45" s="22"/>
      <c r="HSV45" s="22"/>
      <c r="HSW45" s="22"/>
      <c r="HSX45" s="22"/>
      <c r="HSY45" s="22"/>
      <c r="HSZ45" s="22"/>
      <c r="HTA45" s="22"/>
      <c r="HTB45" s="22"/>
      <c r="HTC45" s="22"/>
      <c r="HTD45" s="22"/>
      <c r="HTE45" s="22"/>
      <c r="HTF45" s="22"/>
      <c r="HTG45" s="22"/>
      <c r="HTH45" s="22"/>
      <c r="HTI45" s="22"/>
      <c r="HTJ45" s="22"/>
      <c r="HTK45" s="22"/>
      <c r="HTL45" s="22"/>
      <c r="HTM45" s="22"/>
      <c r="HTN45" s="22"/>
      <c r="HTO45" s="22"/>
      <c r="HTP45" s="22"/>
      <c r="HTQ45" s="22"/>
      <c r="HTR45" s="22"/>
      <c r="HTS45" s="22"/>
      <c r="HTT45" s="22"/>
      <c r="HTU45" s="22"/>
      <c r="HTV45" s="22"/>
      <c r="HTW45" s="22"/>
      <c r="HTX45" s="22"/>
      <c r="HTY45" s="22"/>
      <c r="HTZ45" s="22"/>
      <c r="HUA45" s="22"/>
      <c r="HUB45" s="22"/>
      <c r="HUC45" s="22"/>
      <c r="HUD45" s="22"/>
      <c r="HUE45" s="22"/>
      <c r="HUF45" s="22"/>
      <c r="HUG45" s="22"/>
      <c r="HUH45" s="22"/>
      <c r="HUI45" s="22"/>
      <c r="HUJ45" s="22"/>
      <c r="HUK45" s="22"/>
      <c r="HUL45" s="22"/>
      <c r="HUM45" s="22"/>
      <c r="HUN45" s="22"/>
      <c r="HUO45" s="22"/>
      <c r="HUP45" s="22"/>
      <c r="HUQ45" s="22"/>
      <c r="HUR45" s="22"/>
      <c r="HUS45" s="22"/>
      <c r="HUT45" s="22"/>
      <c r="HUU45" s="22"/>
      <c r="HUV45" s="22"/>
      <c r="HUW45" s="22"/>
      <c r="HUX45" s="22"/>
      <c r="HUY45" s="22"/>
      <c r="HUZ45" s="22"/>
      <c r="HVA45" s="22"/>
      <c r="HVB45" s="22"/>
      <c r="HVC45" s="22"/>
      <c r="HVD45" s="22"/>
      <c r="HVE45" s="22"/>
      <c r="HVF45" s="22"/>
      <c r="HVG45" s="22"/>
      <c r="HVH45" s="22"/>
      <c r="HVI45" s="22"/>
      <c r="HVJ45" s="22"/>
      <c r="HVK45" s="22"/>
      <c r="HVL45" s="22"/>
      <c r="HVM45" s="22"/>
      <c r="HVN45" s="22"/>
      <c r="HVO45" s="22"/>
      <c r="HVP45" s="22"/>
      <c r="HVQ45" s="22"/>
      <c r="HVR45" s="22"/>
      <c r="HVS45" s="22"/>
      <c r="HVT45" s="22"/>
      <c r="HVU45" s="22"/>
      <c r="HVV45" s="22"/>
      <c r="HVW45" s="22"/>
      <c r="HVX45" s="22"/>
      <c r="HVY45" s="22"/>
      <c r="HVZ45" s="22"/>
      <c r="HWA45" s="22"/>
      <c r="HWB45" s="22"/>
      <c r="HWC45" s="22"/>
      <c r="HWD45" s="22"/>
      <c r="HWE45" s="22"/>
      <c r="HWF45" s="22"/>
      <c r="HWG45" s="22"/>
      <c r="HWH45" s="22"/>
      <c r="HWI45" s="22"/>
      <c r="HWJ45" s="22"/>
      <c r="HWK45" s="22"/>
      <c r="HWL45" s="22"/>
      <c r="HWM45" s="22"/>
      <c r="HWN45" s="22"/>
      <c r="HWO45" s="22"/>
      <c r="HWP45" s="22"/>
      <c r="HWQ45" s="22"/>
      <c r="HWR45" s="22"/>
      <c r="HWS45" s="22"/>
      <c r="HWT45" s="22"/>
      <c r="HWU45" s="22"/>
      <c r="HWV45" s="22"/>
      <c r="HWW45" s="22"/>
      <c r="HWX45" s="22"/>
      <c r="HWY45" s="22"/>
      <c r="HWZ45" s="22"/>
      <c r="HXA45" s="22"/>
      <c r="HXB45" s="22"/>
      <c r="HXC45" s="22"/>
      <c r="HXD45" s="22"/>
      <c r="HXE45" s="22"/>
      <c r="HXF45" s="22"/>
      <c r="HXG45" s="22"/>
      <c r="HXH45" s="22"/>
      <c r="HXI45" s="22"/>
      <c r="HXJ45" s="22"/>
      <c r="HXK45" s="22"/>
      <c r="HXL45" s="22"/>
      <c r="HXM45" s="22"/>
      <c r="HXN45" s="22"/>
      <c r="HXO45" s="22"/>
      <c r="HXP45" s="22"/>
      <c r="HXQ45" s="22"/>
      <c r="HXR45" s="22"/>
      <c r="HXS45" s="22"/>
      <c r="HXT45" s="22"/>
      <c r="HXU45" s="22"/>
      <c r="HXV45" s="22"/>
      <c r="HXW45" s="22"/>
      <c r="HXX45" s="22"/>
      <c r="HXY45" s="22"/>
      <c r="HXZ45" s="22"/>
      <c r="HYA45" s="22"/>
      <c r="HYB45" s="22"/>
      <c r="HYC45" s="22"/>
      <c r="HYD45" s="22"/>
      <c r="HYE45" s="22"/>
      <c r="HYF45" s="22"/>
      <c r="HYG45" s="22"/>
      <c r="HYH45" s="22"/>
      <c r="HYI45" s="22"/>
      <c r="HYJ45" s="22"/>
      <c r="HYK45" s="22"/>
      <c r="HYL45" s="22"/>
      <c r="HYM45" s="22"/>
      <c r="HYN45" s="22"/>
      <c r="HYO45" s="22"/>
      <c r="HYP45" s="22"/>
      <c r="HYQ45" s="22"/>
      <c r="HYR45" s="22"/>
      <c r="HYS45" s="22"/>
      <c r="HYT45" s="22"/>
      <c r="HYU45" s="22"/>
      <c r="HYV45" s="22"/>
      <c r="HYW45" s="22"/>
      <c r="HYX45" s="22"/>
      <c r="HYY45" s="22"/>
      <c r="HYZ45" s="22"/>
      <c r="HZA45" s="22"/>
      <c r="HZB45" s="22"/>
      <c r="HZC45" s="22"/>
      <c r="HZD45" s="22"/>
      <c r="HZE45" s="22"/>
      <c r="HZF45" s="22"/>
      <c r="HZG45" s="22"/>
      <c r="HZH45" s="22"/>
      <c r="HZI45" s="22"/>
      <c r="HZJ45" s="22"/>
      <c r="HZK45" s="22"/>
      <c r="HZL45" s="22"/>
      <c r="HZM45" s="22"/>
      <c r="HZN45" s="22"/>
      <c r="HZO45" s="22"/>
      <c r="HZP45" s="22"/>
      <c r="HZQ45" s="22"/>
      <c r="HZR45" s="22"/>
      <c r="HZS45" s="22"/>
      <c r="HZT45" s="22"/>
      <c r="HZU45" s="22"/>
      <c r="HZV45" s="22"/>
      <c r="HZW45" s="22"/>
      <c r="HZX45" s="22"/>
      <c r="HZY45" s="22"/>
      <c r="HZZ45" s="22"/>
      <c r="IAA45" s="22"/>
      <c r="IAB45" s="22"/>
      <c r="IAC45" s="22"/>
      <c r="IAD45" s="22"/>
      <c r="IAE45" s="22"/>
      <c r="IAF45" s="22"/>
      <c r="IAG45" s="22"/>
      <c r="IAH45" s="22"/>
      <c r="IAI45" s="22"/>
      <c r="IAJ45" s="22"/>
      <c r="IAK45" s="22"/>
      <c r="IAL45" s="22"/>
      <c r="IAM45" s="22"/>
      <c r="IAN45" s="22"/>
      <c r="IAO45" s="22"/>
      <c r="IAP45" s="22"/>
      <c r="IAQ45" s="22"/>
      <c r="IAR45" s="22"/>
      <c r="IAS45" s="22"/>
      <c r="IAT45" s="22"/>
      <c r="IAU45" s="22"/>
      <c r="IAV45" s="22"/>
      <c r="IAW45" s="22"/>
      <c r="IAX45" s="22"/>
      <c r="IAY45" s="22"/>
      <c r="IAZ45" s="22"/>
      <c r="IBA45" s="22"/>
      <c r="IBB45" s="22"/>
      <c r="IBC45" s="22"/>
      <c r="IBD45" s="22"/>
      <c r="IBE45" s="22"/>
      <c r="IBF45" s="22"/>
      <c r="IBG45" s="22"/>
      <c r="IBH45" s="22"/>
      <c r="IBI45" s="22"/>
      <c r="IBJ45" s="22"/>
      <c r="IBK45" s="22"/>
      <c r="IBL45" s="22"/>
      <c r="IBM45" s="22"/>
      <c r="IBN45" s="22"/>
      <c r="IBO45" s="22"/>
      <c r="IBP45" s="22"/>
      <c r="IBQ45" s="22"/>
      <c r="IBR45" s="22"/>
      <c r="IBS45" s="22"/>
      <c r="IBT45" s="22"/>
      <c r="IBU45" s="22"/>
      <c r="IBV45" s="22"/>
      <c r="IBW45" s="22"/>
      <c r="IBX45" s="22"/>
      <c r="IBY45" s="22"/>
      <c r="IBZ45" s="22"/>
      <c r="ICA45" s="22"/>
      <c r="ICB45" s="22"/>
      <c r="ICC45" s="22"/>
      <c r="ICD45" s="22"/>
      <c r="ICE45" s="22"/>
      <c r="ICF45" s="22"/>
      <c r="ICG45" s="22"/>
      <c r="ICH45" s="22"/>
      <c r="ICI45" s="22"/>
      <c r="ICJ45" s="22"/>
      <c r="ICK45" s="22"/>
      <c r="ICL45" s="22"/>
      <c r="ICM45" s="22"/>
      <c r="ICN45" s="22"/>
      <c r="ICO45" s="22"/>
      <c r="ICP45" s="22"/>
      <c r="ICQ45" s="22"/>
      <c r="ICR45" s="22"/>
      <c r="ICS45" s="22"/>
      <c r="ICT45" s="22"/>
      <c r="ICU45" s="22"/>
      <c r="ICV45" s="22"/>
      <c r="ICW45" s="22"/>
      <c r="ICX45" s="22"/>
      <c r="ICY45" s="22"/>
      <c r="ICZ45" s="22"/>
      <c r="IDA45" s="22"/>
      <c r="IDB45" s="22"/>
      <c r="IDC45" s="22"/>
      <c r="IDD45" s="22"/>
      <c r="IDE45" s="22"/>
      <c r="IDF45" s="22"/>
      <c r="IDG45" s="22"/>
      <c r="IDH45" s="22"/>
      <c r="IDI45" s="22"/>
      <c r="IDJ45" s="22"/>
      <c r="IDK45" s="22"/>
      <c r="IDL45" s="22"/>
      <c r="IDM45" s="22"/>
      <c r="IDN45" s="22"/>
      <c r="IDO45" s="22"/>
      <c r="IDP45" s="22"/>
      <c r="IDQ45" s="22"/>
      <c r="IDR45" s="22"/>
      <c r="IDS45" s="22"/>
      <c r="IDT45" s="22"/>
      <c r="IDU45" s="22"/>
      <c r="IDV45" s="22"/>
      <c r="IDW45" s="22"/>
      <c r="IDX45" s="22"/>
      <c r="IDY45" s="22"/>
      <c r="IDZ45" s="22"/>
      <c r="IEA45" s="22"/>
      <c r="IEB45" s="22"/>
      <c r="IEC45" s="22"/>
      <c r="IED45" s="22"/>
      <c r="IEE45" s="22"/>
      <c r="IEF45" s="22"/>
      <c r="IEG45" s="22"/>
      <c r="IEH45" s="22"/>
      <c r="IEI45" s="22"/>
      <c r="IEJ45" s="22"/>
      <c r="IEK45" s="22"/>
      <c r="IEL45" s="22"/>
      <c r="IEM45" s="22"/>
      <c r="IEN45" s="22"/>
      <c r="IEO45" s="22"/>
      <c r="IEP45" s="22"/>
      <c r="IEQ45" s="22"/>
      <c r="IER45" s="22"/>
      <c r="IES45" s="22"/>
      <c r="IET45" s="22"/>
      <c r="IEU45" s="22"/>
      <c r="IEV45" s="22"/>
      <c r="IEW45" s="22"/>
      <c r="IEX45" s="22"/>
      <c r="IEY45" s="22"/>
      <c r="IEZ45" s="22"/>
      <c r="IFA45" s="22"/>
      <c r="IFB45" s="22"/>
      <c r="IFC45" s="22"/>
      <c r="IFD45" s="22"/>
      <c r="IFE45" s="22"/>
      <c r="IFF45" s="22"/>
      <c r="IFG45" s="22"/>
      <c r="IFH45" s="22"/>
      <c r="IFI45" s="22"/>
      <c r="IFJ45" s="22"/>
      <c r="IFK45" s="22"/>
      <c r="IFL45" s="22"/>
      <c r="IFM45" s="22"/>
      <c r="IFN45" s="22"/>
      <c r="IFO45" s="22"/>
      <c r="IFP45" s="22"/>
      <c r="IFQ45" s="22"/>
      <c r="IFR45" s="22"/>
      <c r="IFS45" s="22"/>
      <c r="IFT45" s="22"/>
      <c r="IFU45" s="22"/>
      <c r="IFV45" s="22"/>
      <c r="IFW45" s="22"/>
      <c r="IFX45" s="22"/>
      <c r="IFY45" s="22"/>
      <c r="IFZ45" s="22"/>
      <c r="IGA45" s="22"/>
      <c r="IGB45" s="22"/>
      <c r="IGC45" s="22"/>
      <c r="IGD45" s="22"/>
      <c r="IGE45" s="22"/>
      <c r="IGF45" s="22"/>
      <c r="IGG45" s="22"/>
      <c r="IGH45" s="22"/>
      <c r="IGI45" s="22"/>
      <c r="IGJ45" s="22"/>
      <c r="IGK45" s="22"/>
      <c r="IGL45" s="22"/>
      <c r="IGM45" s="22"/>
      <c r="IGN45" s="22"/>
      <c r="IGO45" s="22"/>
      <c r="IGP45" s="22"/>
      <c r="IGQ45" s="22"/>
      <c r="IGR45" s="22"/>
      <c r="IGS45" s="22"/>
      <c r="IGT45" s="22"/>
      <c r="IGU45" s="22"/>
      <c r="IGV45" s="22"/>
      <c r="IGW45" s="22"/>
      <c r="IGX45" s="22"/>
      <c r="IGY45" s="22"/>
      <c r="IGZ45" s="22"/>
      <c r="IHA45" s="22"/>
      <c r="IHB45" s="22"/>
      <c r="IHC45" s="22"/>
      <c r="IHD45" s="22"/>
      <c r="IHE45" s="22"/>
      <c r="IHF45" s="22"/>
      <c r="IHG45" s="22"/>
      <c r="IHH45" s="22"/>
      <c r="IHI45" s="22"/>
      <c r="IHJ45" s="22"/>
      <c r="IHK45" s="22"/>
      <c r="IHL45" s="22"/>
      <c r="IHM45" s="22"/>
      <c r="IHN45" s="22"/>
      <c r="IHO45" s="22"/>
      <c r="IHP45" s="22"/>
      <c r="IHQ45" s="22"/>
      <c r="IHR45" s="22"/>
      <c r="IHS45" s="22"/>
      <c r="IHT45" s="22"/>
      <c r="IHU45" s="22"/>
      <c r="IHV45" s="22"/>
      <c r="IHW45" s="22"/>
      <c r="IHX45" s="22"/>
      <c r="IHY45" s="22"/>
      <c r="IHZ45" s="22"/>
      <c r="IIA45" s="22"/>
      <c r="IIB45" s="22"/>
      <c r="IIC45" s="22"/>
      <c r="IID45" s="22"/>
      <c r="IIE45" s="22"/>
      <c r="IIF45" s="22"/>
      <c r="IIG45" s="22"/>
      <c r="IIH45" s="22"/>
      <c r="III45" s="22"/>
      <c r="IIJ45" s="22"/>
      <c r="IIK45" s="22"/>
      <c r="IIL45" s="22"/>
      <c r="IIM45" s="22"/>
      <c r="IIN45" s="22"/>
      <c r="IIO45" s="22"/>
      <c r="IIP45" s="22"/>
      <c r="IIQ45" s="22"/>
      <c r="IIR45" s="22"/>
      <c r="IIS45" s="22"/>
      <c r="IIT45" s="22"/>
      <c r="IIU45" s="22"/>
      <c r="IIV45" s="22"/>
      <c r="IIW45" s="22"/>
      <c r="IIX45" s="22"/>
      <c r="IIY45" s="22"/>
      <c r="IIZ45" s="22"/>
      <c r="IJA45" s="22"/>
      <c r="IJB45" s="22"/>
      <c r="IJC45" s="22"/>
      <c r="IJD45" s="22"/>
      <c r="IJE45" s="22"/>
      <c r="IJF45" s="22"/>
      <c r="IJG45" s="22"/>
      <c r="IJH45" s="22"/>
      <c r="IJI45" s="22"/>
      <c r="IJJ45" s="22"/>
      <c r="IJK45" s="22"/>
      <c r="IJL45" s="22"/>
      <c r="IJM45" s="22"/>
      <c r="IJN45" s="22"/>
      <c r="IJO45" s="22"/>
      <c r="IJP45" s="22"/>
      <c r="IJQ45" s="22"/>
      <c r="IJR45" s="22"/>
      <c r="IJS45" s="22"/>
      <c r="IJT45" s="22"/>
      <c r="IJU45" s="22"/>
      <c r="IJV45" s="22"/>
      <c r="IJW45" s="22"/>
      <c r="IJX45" s="22"/>
      <c r="IJY45" s="22"/>
      <c r="IJZ45" s="22"/>
      <c r="IKA45" s="22"/>
      <c r="IKB45" s="22"/>
      <c r="IKC45" s="22"/>
      <c r="IKD45" s="22"/>
      <c r="IKE45" s="22"/>
      <c r="IKF45" s="22"/>
      <c r="IKG45" s="22"/>
      <c r="IKH45" s="22"/>
      <c r="IKI45" s="22"/>
      <c r="IKJ45" s="22"/>
      <c r="IKK45" s="22"/>
      <c r="IKL45" s="22"/>
      <c r="IKM45" s="22"/>
      <c r="IKN45" s="22"/>
      <c r="IKO45" s="22"/>
      <c r="IKP45" s="22"/>
      <c r="IKQ45" s="22"/>
      <c r="IKR45" s="22"/>
      <c r="IKS45" s="22"/>
      <c r="IKT45" s="22"/>
      <c r="IKU45" s="22"/>
      <c r="IKV45" s="22"/>
      <c r="IKW45" s="22"/>
      <c r="IKX45" s="22"/>
      <c r="IKY45" s="22"/>
      <c r="IKZ45" s="22"/>
      <c r="ILA45" s="22"/>
      <c r="ILB45" s="22"/>
      <c r="ILC45" s="22"/>
      <c r="ILD45" s="22"/>
      <c r="ILE45" s="22"/>
      <c r="ILF45" s="22"/>
      <c r="ILG45" s="22"/>
      <c r="ILH45" s="22"/>
      <c r="ILI45" s="22"/>
      <c r="ILJ45" s="22"/>
      <c r="ILK45" s="22"/>
      <c r="ILL45" s="22"/>
      <c r="ILM45" s="22"/>
      <c r="ILN45" s="22"/>
      <c r="ILO45" s="22"/>
      <c r="ILP45" s="22"/>
      <c r="ILQ45" s="22"/>
      <c r="ILR45" s="22"/>
      <c r="ILS45" s="22"/>
      <c r="ILT45" s="22"/>
      <c r="ILU45" s="22"/>
      <c r="ILV45" s="22"/>
      <c r="ILW45" s="22"/>
      <c r="ILX45" s="22"/>
      <c r="ILY45" s="22"/>
      <c r="ILZ45" s="22"/>
      <c r="IMA45" s="22"/>
      <c r="IMB45" s="22"/>
      <c r="IMC45" s="22"/>
      <c r="IMD45" s="22"/>
      <c r="IME45" s="22"/>
      <c r="IMF45" s="22"/>
      <c r="IMG45" s="22"/>
      <c r="IMH45" s="22"/>
      <c r="IMI45" s="22"/>
      <c r="IMJ45" s="22"/>
      <c r="IMK45" s="22"/>
      <c r="IML45" s="22"/>
      <c r="IMM45" s="22"/>
      <c r="IMN45" s="22"/>
      <c r="IMO45" s="22"/>
      <c r="IMP45" s="22"/>
      <c r="IMQ45" s="22"/>
      <c r="IMR45" s="22"/>
      <c r="IMS45" s="22"/>
      <c r="IMT45" s="22"/>
      <c r="IMU45" s="22"/>
      <c r="IMV45" s="22"/>
      <c r="IMW45" s="22"/>
      <c r="IMX45" s="22"/>
      <c r="IMY45" s="22"/>
      <c r="IMZ45" s="22"/>
      <c r="INA45" s="22"/>
      <c r="INB45" s="22"/>
      <c r="INC45" s="22"/>
      <c r="IND45" s="22"/>
      <c r="INE45" s="22"/>
      <c r="INF45" s="22"/>
      <c r="ING45" s="22"/>
      <c r="INH45" s="22"/>
      <c r="INI45" s="22"/>
      <c r="INJ45" s="22"/>
      <c r="INK45" s="22"/>
      <c r="INL45" s="22"/>
      <c r="INM45" s="22"/>
      <c r="INN45" s="22"/>
      <c r="INO45" s="22"/>
      <c r="INP45" s="22"/>
      <c r="INQ45" s="22"/>
      <c r="INR45" s="22"/>
      <c r="INS45" s="22"/>
      <c r="INT45" s="22"/>
      <c r="INU45" s="22"/>
      <c r="INV45" s="22"/>
      <c r="INW45" s="22"/>
      <c r="INX45" s="22"/>
      <c r="INY45" s="22"/>
      <c r="INZ45" s="22"/>
      <c r="IOA45" s="22"/>
      <c r="IOB45" s="22"/>
      <c r="IOC45" s="22"/>
      <c r="IOD45" s="22"/>
      <c r="IOE45" s="22"/>
      <c r="IOF45" s="22"/>
      <c r="IOG45" s="22"/>
      <c r="IOH45" s="22"/>
      <c r="IOI45" s="22"/>
      <c r="IOJ45" s="22"/>
      <c r="IOK45" s="22"/>
      <c r="IOL45" s="22"/>
      <c r="IOM45" s="22"/>
      <c r="ION45" s="22"/>
      <c r="IOO45" s="22"/>
      <c r="IOP45" s="22"/>
      <c r="IOQ45" s="22"/>
      <c r="IOR45" s="22"/>
      <c r="IOS45" s="22"/>
      <c r="IOT45" s="22"/>
      <c r="IOU45" s="22"/>
      <c r="IOV45" s="22"/>
      <c r="IOW45" s="22"/>
      <c r="IOX45" s="22"/>
      <c r="IOY45" s="22"/>
      <c r="IOZ45" s="22"/>
      <c r="IPA45" s="22"/>
      <c r="IPB45" s="22"/>
      <c r="IPC45" s="22"/>
      <c r="IPD45" s="22"/>
      <c r="IPE45" s="22"/>
      <c r="IPF45" s="22"/>
      <c r="IPG45" s="22"/>
      <c r="IPH45" s="22"/>
      <c r="IPI45" s="22"/>
      <c r="IPJ45" s="22"/>
      <c r="IPK45" s="22"/>
      <c r="IPL45" s="22"/>
      <c r="IPM45" s="22"/>
      <c r="IPN45" s="22"/>
      <c r="IPO45" s="22"/>
      <c r="IPP45" s="22"/>
      <c r="IPQ45" s="22"/>
      <c r="IPR45" s="22"/>
      <c r="IPS45" s="22"/>
      <c r="IPT45" s="22"/>
      <c r="IPU45" s="22"/>
      <c r="IPV45" s="22"/>
      <c r="IPW45" s="22"/>
      <c r="IPX45" s="22"/>
      <c r="IPY45" s="22"/>
      <c r="IPZ45" s="22"/>
      <c r="IQA45" s="22"/>
      <c r="IQB45" s="22"/>
      <c r="IQC45" s="22"/>
      <c r="IQD45" s="22"/>
      <c r="IQE45" s="22"/>
      <c r="IQF45" s="22"/>
      <c r="IQG45" s="22"/>
      <c r="IQH45" s="22"/>
      <c r="IQI45" s="22"/>
      <c r="IQJ45" s="22"/>
      <c r="IQK45" s="22"/>
      <c r="IQL45" s="22"/>
      <c r="IQM45" s="22"/>
      <c r="IQN45" s="22"/>
      <c r="IQO45" s="22"/>
      <c r="IQP45" s="22"/>
      <c r="IQQ45" s="22"/>
      <c r="IQR45" s="22"/>
      <c r="IQS45" s="22"/>
      <c r="IQT45" s="22"/>
      <c r="IQU45" s="22"/>
      <c r="IQV45" s="22"/>
      <c r="IQW45" s="22"/>
      <c r="IQX45" s="22"/>
      <c r="IQY45" s="22"/>
      <c r="IQZ45" s="22"/>
      <c r="IRA45" s="22"/>
      <c r="IRB45" s="22"/>
      <c r="IRC45" s="22"/>
      <c r="IRD45" s="22"/>
      <c r="IRE45" s="22"/>
      <c r="IRF45" s="22"/>
      <c r="IRG45" s="22"/>
      <c r="IRH45" s="22"/>
      <c r="IRI45" s="22"/>
      <c r="IRJ45" s="22"/>
      <c r="IRK45" s="22"/>
      <c r="IRL45" s="22"/>
      <c r="IRM45" s="22"/>
      <c r="IRN45" s="22"/>
      <c r="IRO45" s="22"/>
      <c r="IRP45" s="22"/>
      <c r="IRQ45" s="22"/>
      <c r="IRR45" s="22"/>
      <c r="IRS45" s="22"/>
      <c r="IRT45" s="22"/>
      <c r="IRU45" s="22"/>
      <c r="IRV45" s="22"/>
      <c r="IRW45" s="22"/>
      <c r="IRX45" s="22"/>
      <c r="IRY45" s="22"/>
      <c r="IRZ45" s="22"/>
      <c r="ISA45" s="22"/>
      <c r="ISB45" s="22"/>
      <c r="ISC45" s="22"/>
      <c r="ISD45" s="22"/>
      <c r="ISE45" s="22"/>
      <c r="ISF45" s="22"/>
      <c r="ISG45" s="22"/>
      <c r="ISH45" s="22"/>
      <c r="ISI45" s="22"/>
      <c r="ISJ45" s="22"/>
      <c r="ISK45" s="22"/>
      <c r="ISL45" s="22"/>
      <c r="ISM45" s="22"/>
      <c r="ISN45" s="22"/>
      <c r="ISO45" s="22"/>
      <c r="ISP45" s="22"/>
      <c r="ISQ45" s="22"/>
      <c r="ISR45" s="22"/>
      <c r="ISS45" s="22"/>
      <c r="IST45" s="22"/>
      <c r="ISU45" s="22"/>
      <c r="ISV45" s="22"/>
      <c r="ISW45" s="22"/>
      <c r="ISX45" s="22"/>
      <c r="ISY45" s="22"/>
      <c r="ISZ45" s="22"/>
      <c r="ITA45" s="22"/>
      <c r="ITB45" s="22"/>
      <c r="ITC45" s="22"/>
      <c r="ITD45" s="22"/>
      <c r="ITE45" s="22"/>
      <c r="ITF45" s="22"/>
      <c r="ITG45" s="22"/>
      <c r="ITH45" s="22"/>
      <c r="ITI45" s="22"/>
      <c r="ITJ45" s="22"/>
      <c r="ITK45" s="22"/>
      <c r="ITL45" s="22"/>
      <c r="ITM45" s="22"/>
      <c r="ITN45" s="22"/>
      <c r="ITO45" s="22"/>
      <c r="ITP45" s="22"/>
      <c r="ITQ45" s="22"/>
      <c r="ITR45" s="22"/>
      <c r="ITS45" s="22"/>
      <c r="ITT45" s="22"/>
      <c r="ITU45" s="22"/>
      <c r="ITV45" s="22"/>
      <c r="ITW45" s="22"/>
      <c r="ITX45" s="22"/>
      <c r="ITY45" s="22"/>
      <c r="ITZ45" s="22"/>
      <c r="IUA45" s="22"/>
      <c r="IUB45" s="22"/>
      <c r="IUC45" s="22"/>
      <c r="IUD45" s="22"/>
      <c r="IUE45" s="22"/>
      <c r="IUF45" s="22"/>
      <c r="IUG45" s="22"/>
      <c r="IUH45" s="22"/>
      <c r="IUI45" s="22"/>
      <c r="IUJ45" s="22"/>
      <c r="IUK45" s="22"/>
      <c r="IUL45" s="22"/>
      <c r="IUM45" s="22"/>
      <c r="IUN45" s="22"/>
      <c r="IUO45" s="22"/>
      <c r="IUP45" s="22"/>
      <c r="IUQ45" s="22"/>
      <c r="IUR45" s="22"/>
      <c r="IUS45" s="22"/>
      <c r="IUT45" s="22"/>
      <c r="IUU45" s="22"/>
      <c r="IUV45" s="22"/>
      <c r="IUW45" s="22"/>
      <c r="IUX45" s="22"/>
      <c r="IUY45" s="22"/>
      <c r="IUZ45" s="22"/>
      <c r="IVA45" s="22"/>
      <c r="IVB45" s="22"/>
      <c r="IVC45" s="22"/>
      <c r="IVD45" s="22"/>
      <c r="IVE45" s="22"/>
      <c r="IVF45" s="22"/>
      <c r="IVG45" s="22"/>
      <c r="IVH45" s="22"/>
      <c r="IVI45" s="22"/>
      <c r="IVJ45" s="22"/>
      <c r="IVK45" s="22"/>
      <c r="IVL45" s="22"/>
      <c r="IVM45" s="22"/>
      <c r="IVN45" s="22"/>
      <c r="IVO45" s="22"/>
      <c r="IVP45" s="22"/>
      <c r="IVQ45" s="22"/>
      <c r="IVR45" s="22"/>
      <c r="IVS45" s="22"/>
      <c r="IVT45" s="22"/>
      <c r="IVU45" s="22"/>
      <c r="IVV45" s="22"/>
      <c r="IVW45" s="22"/>
      <c r="IVX45" s="22"/>
      <c r="IVY45" s="22"/>
      <c r="IVZ45" s="22"/>
      <c r="IWA45" s="22"/>
      <c r="IWB45" s="22"/>
      <c r="IWC45" s="22"/>
      <c r="IWD45" s="22"/>
      <c r="IWE45" s="22"/>
      <c r="IWF45" s="22"/>
      <c r="IWG45" s="22"/>
      <c r="IWH45" s="22"/>
      <c r="IWI45" s="22"/>
      <c r="IWJ45" s="22"/>
      <c r="IWK45" s="22"/>
      <c r="IWL45" s="22"/>
      <c r="IWM45" s="22"/>
      <c r="IWN45" s="22"/>
      <c r="IWO45" s="22"/>
      <c r="IWP45" s="22"/>
      <c r="IWQ45" s="22"/>
      <c r="IWR45" s="22"/>
      <c r="IWS45" s="22"/>
      <c r="IWT45" s="22"/>
      <c r="IWU45" s="22"/>
      <c r="IWV45" s="22"/>
      <c r="IWW45" s="22"/>
      <c r="IWX45" s="22"/>
      <c r="IWY45" s="22"/>
      <c r="IWZ45" s="22"/>
      <c r="IXA45" s="22"/>
      <c r="IXB45" s="22"/>
      <c r="IXC45" s="22"/>
      <c r="IXD45" s="22"/>
      <c r="IXE45" s="22"/>
      <c r="IXF45" s="22"/>
      <c r="IXG45" s="22"/>
      <c r="IXH45" s="22"/>
      <c r="IXI45" s="22"/>
      <c r="IXJ45" s="22"/>
      <c r="IXK45" s="22"/>
      <c r="IXL45" s="22"/>
      <c r="IXM45" s="22"/>
      <c r="IXN45" s="22"/>
      <c r="IXO45" s="22"/>
      <c r="IXP45" s="22"/>
      <c r="IXQ45" s="22"/>
      <c r="IXR45" s="22"/>
      <c r="IXS45" s="22"/>
      <c r="IXT45" s="22"/>
      <c r="IXU45" s="22"/>
      <c r="IXV45" s="22"/>
      <c r="IXW45" s="22"/>
      <c r="IXX45" s="22"/>
      <c r="IXY45" s="22"/>
      <c r="IXZ45" s="22"/>
      <c r="IYA45" s="22"/>
      <c r="IYB45" s="22"/>
      <c r="IYC45" s="22"/>
      <c r="IYD45" s="22"/>
      <c r="IYE45" s="22"/>
      <c r="IYF45" s="22"/>
      <c r="IYG45" s="22"/>
      <c r="IYH45" s="22"/>
      <c r="IYI45" s="22"/>
      <c r="IYJ45" s="22"/>
      <c r="IYK45" s="22"/>
      <c r="IYL45" s="22"/>
      <c r="IYM45" s="22"/>
      <c r="IYN45" s="22"/>
      <c r="IYO45" s="22"/>
      <c r="IYP45" s="22"/>
      <c r="IYQ45" s="22"/>
      <c r="IYR45" s="22"/>
      <c r="IYS45" s="22"/>
      <c r="IYT45" s="22"/>
      <c r="IYU45" s="22"/>
      <c r="IYV45" s="22"/>
      <c r="IYW45" s="22"/>
      <c r="IYX45" s="22"/>
      <c r="IYY45" s="22"/>
      <c r="IYZ45" s="22"/>
      <c r="IZA45" s="22"/>
      <c r="IZB45" s="22"/>
      <c r="IZC45" s="22"/>
      <c r="IZD45" s="22"/>
      <c r="IZE45" s="22"/>
      <c r="IZF45" s="22"/>
      <c r="IZG45" s="22"/>
      <c r="IZH45" s="22"/>
      <c r="IZI45" s="22"/>
      <c r="IZJ45" s="22"/>
      <c r="IZK45" s="22"/>
      <c r="IZL45" s="22"/>
      <c r="IZM45" s="22"/>
      <c r="IZN45" s="22"/>
      <c r="IZO45" s="22"/>
      <c r="IZP45" s="22"/>
      <c r="IZQ45" s="22"/>
      <c r="IZR45" s="22"/>
      <c r="IZS45" s="22"/>
      <c r="IZT45" s="22"/>
      <c r="IZU45" s="22"/>
      <c r="IZV45" s="22"/>
      <c r="IZW45" s="22"/>
      <c r="IZX45" s="22"/>
      <c r="IZY45" s="22"/>
      <c r="IZZ45" s="22"/>
      <c r="JAA45" s="22"/>
      <c r="JAB45" s="22"/>
      <c r="JAC45" s="22"/>
      <c r="JAD45" s="22"/>
      <c r="JAE45" s="22"/>
      <c r="JAF45" s="22"/>
      <c r="JAG45" s="22"/>
      <c r="JAH45" s="22"/>
      <c r="JAI45" s="22"/>
      <c r="JAJ45" s="22"/>
      <c r="JAK45" s="22"/>
      <c r="JAL45" s="22"/>
      <c r="JAM45" s="22"/>
      <c r="JAN45" s="22"/>
      <c r="JAO45" s="22"/>
      <c r="JAP45" s="22"/>
      <c r="JAQ45" s="22"/>
      <c r="JAR45" s="22"/>
      <c r="JAS45" s="22"/>
      <c r="JAT45" s="22"/>
      <c r="JAU45" s="22"/>
      <c r="JAV45" s="22"/>
      <c r="JAW45" s="22"/>
      <c r="JAX45" s="22"/>
      <c r="JAY45" s="22"/>
      <c r="JAZ45" s="22"/>
      <c r="JBA45" s="22"/>
      <c r="JBB45" s="22"/>
      <c r="JBC45" s="22"/>
      <c r="JBD45" s="22"/>
      <c r="JBE45" s="22"/>
      <c r="JBF45" s="22"/>
      <c r="JBG45" s="22"/>
      <c r="JBH45" s="22"/>
      <c r="JBI45" s="22"/>
      <c r="JBJ45" s="22"/>
      <c r="JBK45" s="22"/>
      <c r="JBL45" s="22"/>
      <c r="JBM45" s="22"/>
      <c r="JBN45" s="22"/>
      <c r="JBO45" s="22"/>
      <c r="JBP45" s="22"/>
      <c r="JBQ45" s="22"/>
      <c r="JBR45" s="22"/>
      <c r="JBS45" s="22"/>
      <c r="JBT45" s="22"/>
      <c r="JBU45" s="22"/>
      <c r="JBV45" s="22"/>
      <c r="JBW45" s="22"/>
      <c r="JBX45" s="22"/>
      <c r="JBY45" s="22"/>
      <c r="JBZ45" s="22"/>
      <c r="JCA45" s="22"/>
      <c r="JCB45" s="22"/>
      <c r="JCC45" s="22"/>
      <c r="JCD45" s="22"/>
      <c r="JCE45" s="22"/>
      <c r="JCF45" s="22"/>
      <c r="JCG45" s="22"/>
      <c r="JCH45" s="22"/>
      <c r="JCI45" s="22"/>
      <c r="JCJ45" s="22"/>
      <c r="JCK45" s="22"/>
      <c r="JCL45" s="22"/>
      <c r="JCM45" s="22"/>
      <c r="JCN45" s="22"/>
      <c r="JCO45" s="22"/>
      <c r="JCP45" s="22"/>
      <c r="JCQ45" s="22"/>
      <c r="JCR45" s="22"/>
      <c r="JCS45" s="22"/>
      <c r="JCT45" s="22"/>
      <c r="JCU45" s="22"/>
      <c r="JCV45" s="22"/>
      <c r="JCW45" s="22"/>
      <c r="JCX45" s="22"/>
      <c r="JCY45" s="22"/>
      <c r="JCZ45" s="22"/>
      <c r="JDA45" s="22"/>
      <c r="JDB45" s="22"/>
      <c r="JDC45" s="22"/>
      <c r="JDD45" s="22"/>
      <c r="JDE45" s="22"/>
      <c r="JDF45" s="22"/>
      <c r="JDG45" s="22"/>
      <c r="JDH45" s="22"/>
      <c r="JDI45" s="22"/>
      <c r="JDJ45" s="22"/>
      <c r="JDK45" s="22"/>
      <c r="JDL45" s="22"/>
      <c r="JDM45" s="22"/>
      <c r="JDN45" s="22"/>
      <c r="JDO45" s="22"/>
      <c r="JDP45" s="22"/>
      <c r="JDQ45" s="22"/>
      <c r="JDR45" s="22"/>
      <c r="JDS45" s="22"/>
      <c r="JDT45" s="22"/>
      <c r="JDU45" s="22"/>
      <c r="JDV45" s="22"/>
      <c r="JDW45" s="22"/>
      <c r="JDX45" s="22"/>
      <c r="JDY45" s="22"/>
      <c r="JDZ45" s="22"/>
      <c r="JEA45" s="22"/>
      <c r="JEB45" s="22"/>
      <c r="JEC45" s="22"/>
      <c r="JED45" s="22"/>
      <c r="JEE45" s="22"/>
      <c r="JEF45" s="22"/>
      <c r="JEG45" s="22"/>
      <c r="JEH45" s="22"/>
      <c r="JEI45" s="22"/>
      <c r="JEJ45" s="22"/>
      <c r="JEK45" s="22"/>
      <c r="JEL45" s="22"/>
      <c r="JEM45" s="22"/>
      <c r="JEN45" s="22"/>
      <c r="JEO45" s="22"/>
      <c r="JEP45" s="22"/>
      <c r="JEQ45" s="22"/>
      <c r="JER45" s="22"/>
      <c r="JES45" s="22"/>
      <c r="JET45" s="22"/>
      <c r="JEU45" s="22"/>
      <c r="JEV45" s="22"/>
      <c r="JEW45" s="22"/>
      <c r="JEX45" s="22"/>
      <c r="JEY45" s="22"/>
      <c r="JEZ45" s="22"/>
      <c r="JFA45" s="22"/>
      <c r="JFB45" s="22"/>
      <c r="JFC45" s="22"/>
      <c r="JFD45" s="22"/>
      <c r="JFE45" s="22"/>
      <c r="JFF45" s="22"/>
      <c r="JFG45" s="22"/>
      <c r="JFH45" s="22"/>
      <c r="JFI45" s="22"/>
      <c r="JFJ45" s="22"/>
      <c r="JFK45" s="22"/>
      <c r="JFL45" s="22"/>
      <c r="JFM45" s="22"/>
      <c r="JFN45" s="22"/>
      <c r="JFO45" s="22"/>
      <c r="JFP45" s="22"/>
      <c r="JFQ45" s="22"/>
      <c r="JFR45" s="22"/>
      <c r="JFS45" s="22"/>
      <c r="JFT45" s="22"/>
      <c r="JFU45" s="22"/>
      <c r="JFV45" s="22"/>
      <c r="JFW45" s="22"/>
      <c r="JFX45" s="22"/>
      <c r="JFY45" s="22"/>
      <c r="JFZ45" s="22"/>
      <c r="JGA45" s="22"/>
      <c r="JGB45" s="22"/>
      <c r="JGC45" s="22"/>
      <c r="JGD45" s="22"/>
      <c r="JGE45" s="22"/>
      <c r="JGF45" s="22"/>
      <c r="JGG45" s="22"/>
      <c r="JGH45" s="22"/>
      <c r="JGI45" s="22"/>
      <c r="JGJ45" s="22"/>
      <c r="JGK45" s="22"/>
      <c r="JGL45" s="22"/>
      <c r="JGM45" s="22"/>
      <c r="JGN45" s="22"/>
      <c r="JGO45" s="22"/>
      <c r="JGP45" s="22"/>
      <c r="JGQ45" s="22"/>
      <c r="JGR45" s="22"/>
      <c r="JGS45" s="22"/>
      <c r="JGT45" s="22"/>
      <c r="JGU45" s="22"/>
      <c r="JGV45" s="22"/>
      <c r="JGW45" s="22"/>
      <c r="JGX45" s="22"/>
      <c r="JGY45" s="22"/>
      <c r="JGZ45" s="22"/>
      <c r="JHA45" s="22"/>
      <c r="JHB45" s="22"/>
      <c r="JHC45" s="22"/>
      <c r="JHD45" s="22"/>
      <c r="JHE45" s="22"/>
      <c r="JHF45" s="22"/>
      <c r="JHG45" s="22"/>
      <c r="JHH45" s="22"/>
      <c r="JHI45" s="22"/>
      <c r="JHJ45" s="22"/>
      <c r="JHK45" s="22"/>
      <c r="JHL45" s="22"/>
      <c r="JHM45" s="22"/>
      <c r="JHN45" s="22"/>
      <c r="JHO45" s="22"/>
      <c r="JHP45" s="22"/>
      <c r="JHQ45" s="22"/>
      <c r="JHR45" s="22"/>
      <c r="JHS45" s="22"/>
      <c r="JHT45" s="22"/>
      <c r="JHU45" s="22"/>
      <c r="JHV45" s="22"/>
      <c r="JHW45" s="22"/>
      <c r="JHX45" s="22"/>
      <c r="JHY45" s="22"/>
      <c r="JHZ45" s="22"/>
      <c r="JIA45" s="22"/>
      <c r="JIB45" s="22"/>
      <c r="JIC45" s="22"/>
      <c r="JID45" s="22"/>
      <c r="JIE45" s="22"/>
      <c r="JIF45" s="22"/>
      <c r="JIG45" s="22"/>
      <c r="JIH45" s="22"/>
      <c r="JII45" s="22"/>
      <c r="JIJ45" s="22"/>
      <c r="JIK45" s="22"/>
      <c r="JIL45" s="22"/>
      <c r="JIM45" s="22"/>
      <c r="JIN45" s="22"/>
      <c r="JIO45" s="22"/>
      <c r="JIP45" s="22"/>
      <c r="JIQ45" s="22"/>
      <c r="JIR45" s="22"/>
      <c r="JIS45" s="22"/>
      <c r="JIT45" s="22"/>
      <c r="JIU45" s="22"/>
      <c r="JIV45" s="22"/>
      <c r="JIW45" s="22"/>
      <c r="JIX45" s="22"/>
      <c r="JIY45" s="22"/>
      <c r="JIZ45" s="22"/>
      <c r="JJA45" s="22"/>
      <c r="JJB45" s="22"/>
      <c r="JJC45" s="22"/>
      <c r="JJD45" s="22"/>
      <c r="JJE45" s="22"/>
      <c r="JJF45" s="22"/>
      <c r="JJG45" s="22"/>
      <c r="JJH45" s="22"/>
      <c r="JJI45" s="22"/>
      <c r="JJJ45" s="22"/>
      <c r="JJK45" s="22"/>
      <c r="JJL45" s="22"/>
      <c r="JJM45" s="22"/>
      <c r="JJN45" s="22"/>
      <c r="JJO45" s="22"/>
      <c r="JJP45" s="22"/>
      <c r="JJQ45" s="22"/>
      <c r="JJR45" s="22"/>
      <c r="JJS45" s="22"/>
      <c r="JJT45" s="22"/>
      <c r="JJU45" s="22"/>
      <c r="JJV45" s="22"/>
      <c r="JJW45" s="22"/>
      <c r="JJX45" s="22"/>
      <c r="JJY45" s="22"/>
      <c r="JJZ45" s="22"/>
      <c r="JKA45" s="22"/>
      <c r="JKB45" s="22"/>
      <c r="JKC45" s="22"/>
      <c r="JKD45" s="22"/>
      <c r="JKE45" s="22"/>
      <c r="JKF45" s="22"/>
      <c r="JKG45" s="22"/>
      <c r="JKH45" s="22"/>
      <c r="JKI45" s="22"/>
      <c r="JKJ45" s="22"/>
      <c r="JKK45" s="22"/>
      <c r="JKL45" s="22"/>
      <c r="JKM45" s="22"/>
      <c r="JKN45" s="22"/>
      <c r="JKO45" s="22"/>
      <c r="JKP45" s="22"/>
      <c r="JKQ45" s="22"/>
      <c r="JKR45" s="22"/>
      <c r="JKS45" s="22"/>
      <c r="JKT45" s="22"/>
      <c r="JKU45" s="22"/>
      <c r="JKV45" s="22"/>
      <c r="JKW45" s="22"/>
      <c r="JKX45" s="22"/>
      <c r="JKY45" s="22"/>
      <c r="JKZ45" s="22"/>
      <c r="JLA45" s="22"/>
      <c r="JLB45" s="22"/>
      <c r="JLC45" s="22"/>
      <c r="JLD45" s="22"/>
      <c r="JLE45" s="22"/>
      <c r="JLF45" s="22"/>
      <c r="JLG45" s="22"/>
      <c r="JLH45" s="22"/>
      <c r="JLI45" s="22"/>
      <c r="JLJ45" s="22"/>
      <c r="JLK45" s="22"/>
      <c r="JLL45" s="22"/>
      <c r="JLM45" s="22"/>
      <c r="JLN45" s="22"/>
      <c r="JLO45" s="22"/>
      <c r="JLP45" s="22"/>
      <c r="JLQ45" s="22"/>
      <c r="JLR45" s="22"/>
      <c r="JLS45" s="22"/>
      <c r="JLT45" s="22"/>
      <c r="JLU45" s="22"/>
      <c r="JLV45" s="22"/>
      <c r="JLW45" s="22"/>
      <c r="JLX45" s="22"/>
      <c r="JLY45" s="22"/>
      <c r="JLZ45" s="22"/>
      <c r="JMA45" s="22"/>
      <c r="JMB45" s="22"/>
      <c r="JMC45" s="22"/>
      <c r="JMD45" s="22"/>
      <c r="JME45" s="22"/>
      <c r="JMF45" s="22"/>
      <c r="JMG45" s="22"/>
      <c r="JMH45" s="22"/>
      <c r="JMI45" s="22"/>
      <c r="JMJ45" s="22"/>
      <c r="JMK45" s="22"/>
      <c r="JML45" s="22"/>
      <c r="JMM45" s="22"/>
      <c r="JMN45" s="22"/>
      <c r="JMO45" s="22"/>
      <c r="JMP45" s="22"/>
      <c r="JMQ45" s="22"/>
      <c r="JMR45" s="22"/>
      <c r="JMS45" s="22"/>
      <c r="JMT45" s="22"/>
      <c r="JMU45" s="22"/>
      <c r="JMV45" s="22"/>
      <c r="JMW45" s="22"/>
      <c r="JMX45" s="22"/>
      <c r="JMY45" s="22"/>
      <c r="JMZ45" s="22"/>
      <c r="JNA45" s="22"/>
      <c r="JNB45" s="22"/>
      <c r="JNC45" s="22"/>
      <c r="JND45" s="22"/>
      <c r="JNE45" s="22"/>
      <c r="JNF45" s="22"/>
      <c r="JNG45" s="22"/>
      <c r="JNH45" s="22"/>
      <c r="JNI45" s="22"/>
      <c r="JNJ45" s="22"/>
      <c r="JNK45" s="22"/>
      <c r="JNL45" s="22"/>
      <c r="JNM45" s="22"/>
      <c r="JNN45" s="22"/>
      <c r="JNO45" s="22"/>
      <c r="JNP45" s="22"/>
      <c r="JNQ45" s="22"/>
      <c r="JNR45" s="22"/>
      <c r="JNS45" s="22"/>
      <c r="JNT45" s="22"/>
      <c r="JNU45" s="22"/>
      <c r="JNV45" s="22"/>
      <c r="JNW45" s="22"/>
      <c r="JNX45" s="22"/>
      <c r="JNY45" s="22"/>
      <c r="JNZ45" s="22"/>
      <c r="JOA45" s="22"/>
      <c r="JOB45" s="22"/>
      <c r="JOC45" s="22"/>
      <c r="JOD45" s="22"/>
      <c r="JOE45" s="22"/>
      <c r="JOF45" s="22"/>
      <c r="JOG45" s="22"/>
      <c r="JOH45" s="22"/>
      <c r="JOI45" s="22"/>
      <c r="JOJ45" s="22"/>
      <c r="JOK45" s="22"/>
      <c r="JOL45" s="22"/>
      <c r="JOM45" s="22"/>
      <c r="JON45" s="22"/>
      <c r="JOO45" s="22"/>
      <c r="JOP45" s="22"/>
      <c r="JOQ45" s="22"/>
      <c r="JOR45" s="22"/>
      <c r="JOS45" s="22"/>
      <c r="JOT45" s="22"/>
      <c r="JOU45" s="22"/>
      <c r="JOV45" s="22"/>
      <c r="JOW45" s="22"/>
      <c r="JOX45" s="22"/>
      <c r="JOY45" s="22"/>
      <c r="JOZ45" s="22"/>
      <c r="JPA45" s="22"/>
      <c r="JPB45" s="22"/>
      <c r="JPC45" s="22"/>
      <c r="JPD45" s="22"/>
      <c r="JPE45" s="22"/>
      <c r="JPF45" s="22"/>
      <c r="JPG45" s="22"/>
      <c r="JPH45" s="22"/>
      <c r="JPI45" s="22"/>
      <c r="JPJ45" s="22"/>
      <c r="JPK45" s="22"/>
      <c r="JPL45" s="22"/>
      <c r="JPM45" s="22"/>
      <c r="JPN45" s="22"/>
      <c r="JPO45" s="22"/>
      <c r="JPP45" s="22"/>
      <c r="JPQ45" s="22"/>
      <c r="JPR45" s="22"/>
      <c r="JPS45" s="22"/>
      <c r="JPT45" s="22"/>
      <c r="JPU45" s="22"/>
      <c r="JPV45" s="22"/>
      <c r="JPW45" s="22"/>
      <c r="JPX45" s="22"/>
      <c r="JPY45" s="22"/>
      <c r="JPZ45" s="22"/>
      <c r="JQA45" s="22"/>
      <c r="JQB45" s="22"/>
      <c r="JQC45" s="22"/>
      <c r="JQD45" s="22"/>
      <c r="JQE45" s="22"/>
      <c r="JQF45" s="22"/>
      <c r="JQG45" s="22"/>
      <c r="JQH45" s="22"/>
      <c r="JQI45" s="22"/>
      <c r="JQJ45" s="22"/>
      <c r="JQK45" s="22"/>
      <c r="JQL45" s="22"/>
      <c r="JQM45" s="22"/>
      <c r="JQN45" s="22"/>
      <c r="JQO45" s="22"/>
      <c r="JQP45" s="22"/>
      <c r="JQQ45" s="22"/>
      <c r="JQR45" s="22"/>
      <c r="JQS45" s="22"/>
      <c r="JQT45" s="22"/>
      <c r="JQU45" s="22"/>
      <c r="JQV45" s="22"/>
      <c r="JQW45" s="22"/>
      <c r="JQX45" s="22"/>
      <c r="JQY45" s="22"/>
      <c r="JQZ45" s="22"/>
      <c r="JRA45" s="22"/>
      <c r="JRB45" s="22"/>
      <c r="JRC45" s="22"/>
      <c r="JRD45" s="22"/>
      <c r="JRE45" s="22"/>
      <c r="JRF45" s="22"/>
      <c r="JRG45" s="22"/>
      <c r="JRH45" s="22"/>
      <c r="JRI45" s="22"/>
      <c r="JRJ45" s="22"/>
      <c r="JRK45" s="22"/>
      <c r="JRL45" s="22"/>
      <c r="JRM45" s="22"/>
      <c r="JRN45" s="22"/>
      <c r="JRO45" s="22"/>
      <c r="JRP45" s="22"/>
      <c r="JRQ45" s="22"/>
      <c r="JRR45" s="22"/>
      <c r="JRS45" s="22"/>
      <c r="JRT45" s="22"/>
      <c r="JRU45" s="22"/>
      <c r="JRV45" s="22"/>
      <c r="JRW45" s="22"/>
      <c r="JRX45" s="22"/>
      <c r="JRY45" s="22"/>
      <c r="JRZ45" s="22"/>
      <c r="JSA45" s="22"/>
      <c r="JSB45" s="22"/>
      <c r="JSC45" s="22"/>
      <c r="JSD45" s="22"/>
      <c r="JSE45" s="22"/>
      <c r="JSF45" s="22"/>
      <c r="JSG45" s="22"/>
      <c r="JSH45" s="22"/>
      <c r="JSI45" s="22"/>
      <c r="JSJ45" s="22"/>
      <c r="JSK45" s="22"/>
      <c r="JSL45" s="22"/>
      <c r="JSM45" s="22"/>
      <c r="JSN45" s="22"/>
      <c r="JSO45" s="22"/>
      <c r="JSP45" s="22"/>
      <c r="JSQ45" s="22"/>
      <c r="JSR45" s="22"/>
      <c r="JSS45" s="22"/>
      <c r="JST45" s="22"/>
      <c r="JSU45" s="22"/>
      <c r="JSV45" s="22"/>
      <c r="JSW45" s="22"/>
      <c r="JSX45" s="22"/>
      <c r="JSY45" s="22"/>
      <c r="JSZ45" s="22"/>
      <c r="JTA45" s="22"/>
      <c r="JTB45" s="22"/>
      <c r="JTC45" s="22"/>
      <c r="JTD45" s="22"/>
      <c r="JTE45" s="22"/>
      <c r="JTF45" s="22"/>
      <c r="JTG45" s="22"/>
      <c r="JTH45" s="22"/>
      <c r="JTI45" s="22"/>
      <c r="JTJ45" s="22"/>
      <c r="JTK45" s="22"/>
      <c r="JTL45" s="22"/>
      <c r="JTM45" s="22"/>
      <c r="JTN45" s="22"/>
      <c r="JTO45" s="22"/>
      <c r="JTP45" s="22"/>
      <c r="JTQ45" s="22"/>
      <c r="JTR45" s="22"/>
      <c r="JTS45" s="22"/>
      <c r="JTT45" s="22"/>
      <c r="JTU45" s="22"/>
      <c r="JTV45" s="22"/>
      <c r="JTW45" s="22"/>
      <c r="JTX45" s="22"/>
      <c r="JTY45" s="22"/>
      <c r="JTZ45" s="22"/>
      <c r="JUA45" s="22"/>
      <c r="JUB45" s="22"/>
      <c r="JUC45" s="22"/>
      <c r="JUD45" s="22"/>
      <c r="JUE45" s="22"/>
      <c r="JUF45" s="22"/>
      <c r="JUG45" s="22"/>
      <c r="JUH45" s="22"/>
      <c r="JUI45" s="22"/>
      <c r="JUJ45" s="22"/>
      <c r="JUK45" s="22"/>
      <c r="JUL45" s="22"/>
      <c r="JUM45" s="22"/>
      <c r="JUN45" s="22"/>
      <c r="JUO45" s="22"/>
      <c r="JUP45" s="22"/>
      <c r="JUQ45" s="22"/>
      <c r="JUR45" s="22"/>
      <c r="JUS45" s="22"/>
      <c r="JUT45" s="22"/>
      <c r="JUU45" s="22"/>
      <c r="JUV45" s="22"/>
      <c r="JUW45" s="22"/>
      <c r="JUX45" s="22"/>
      <c r="JUY45" s="22"/>
      <c r="JUZ45" s="22"/>
      <c r="JVA45" s="22"/>
      <c r="JVB45" s="22"/>
      <c r="JVC45" s="22"/>
      <c r="JVD45" s="22"/>
      <c r="JVE45" s="22"/>
      <c r="JVF45" s="22"/>
      <c r="JVG45" s="22"/>
      <c r="JVH45" s="22"/>
      <c r="JVI45" s="22"/>
      <c r="JVJ45" s="22"/>
      <c r="JVK45" s="22"/>
      <c r="JVL45" s="22"/>
      <c r="JVM45" s="22"/>
      <c r="JVN45" s="22"/>
      <c r="JVO45" s="22"/>
      <c r="JVP45" s="22"/>
      <c r="JVQ45" s="22"/>
      <c r="JVR45" s="22"/>
      <c r="JVS45" s="22"/>
      <c r="JVT45" s="22"/>
      <c r="JVU45" s="22"/>
      <c r="JVV45" s="22"/>
      <c r="JVW45" s="22"/>
      <c r="JVX45" s="22"/>
      <c r="JVY45" s="22"/>
      <c r="JVZ45" s="22"/>
      <c r="JWA45" s="22"/>
      <c r="JWB45" s="22"/>
      <c r="JWC45" s="22"/>
      <c r="JWD45" s="22"/>
      <c r="JWE45" s="22"/>
      <c r="JWF45" s="22"/>
      <c r="JWG45" s="22"/>
      <c r="JWH45" s="22"/>
      <c r="JWI45" s="22"/>
      <c r="JWJ45" s="22"/>
      <c r="JWK45" s="22"/>
      <c r="JWL45" s="22"/>
      <c r="JWM45" s="22"/>
      <c r="JWN45" s="22"/>
      <c r="JWO45" s="22"/>
      <c r="JWP45" s="22"/>
      <c r="JWQ45" s="22"/>
      <c r="JWR45" s="22"/>
      <c r="JWS45" s="22"/>
      <c r="JWT45" s="22"/>
      <c r="JWU45" s="22"/>
      <c r="JWV45" s="22"/>
      <c r="JWW45" s="22"/>
      <c r="JWX45" s="22"/>
      <c r="JWY45" s="22"/>
      <c r="JWZ45" s="22"/>
      <c r="JXA45" s="22"/>
      <c r="JXB45" s="22"/>
      <c r="JXC45" s="22"/>
      <c r="JXD45" s="22"/>
      <c r="JXE45" s="22"/>
      <c r="JXF45" s="22"/>
      <c r="JXG45" s="22"/>
      <c r="JXH45" s="22"/>
      <c r="JXI45" s="22"/>
      <c r="JXJ45" s="22"/>
      <c r="JXK45" s="22"/>
      <c r="JXL45" s="22"/>
      <c r="JXM45" s="22"/>
      <c r="JXN45" s="22"/>
      <c r="JXO45" s="22"/>
      <c r="JXP45" s="22"/>
      <c r="JXQ45" s="22"/>
      <c r="JXR45" s="22"/>
      <c r="JXS45" s="22"/>
      <c r="JXT45" s="22"/>
      <c r="JXU45" s="22"/>
      <c r="JXV45" s="22"/>
      <c r="JXW45" s="22"/>
      <c r="JXX45" s="22"/>
      <c r="JXY45" s="22"/>
      <c r="JXZ45" s="22"/>
      <c r="JYA45" s="22"/>
      <c r="JYB45" s="22"/>
      <c r="JYC45" s="22"/>
      <c r="JYD45" s="22"/>
      <c r="JYE45" s="22"/>
      <c r="JYF45" s="22"/>
      <c r="JYG45" s="22"/>
      <c r="JYH45" s="22"/>
      <c r="JYI45" s="22"/>
      <c r="JYJ45" s="22"/>
      <c r="JYK45" s="22"/>
      <c r="JYL45" s="22"/>
      <c r="JYM45" s="22"/>
      <c r="JYN45" s="22"/>
      <c r="JYO45" s="22"/>
      <c r="JYP45" s="22"/>
      <c r="JYQ45" s="22"/>
      <c r="JYR45" s="22"/>
      <c r="JYS45" s="22"/>
      <c r="JYT45" s="22"/>
      <c r="JYU45" s="22"/>
      <c r="JYV45" s="22"/>
      <c r="JYW45" s="22"/>
      <c r="JYX45" s="22"/>
      <c r="JYY45" s="22"/>
      <c r="JYZ45" s="22"/>
      <c r="JZA45" s="22"/>
      <c r="JZB45" s="22"/>
      <c r="JZC45" s="22"/>
      <c r="JZD45" s="22"/>
      <c r="JZE45" s="22"/>
      <c r="JZF45" s="22"/>
      <c r="JZG45" s="22"/>
      <c r="JZH45" s="22"/>
      <c r="JZI45" s="22"/>
      <c r="JZJ45" s="22"/>
      <c r="JZK45" s="22"/>
      <c r="JZL45" s="22"/>
      <c r="JZM45" s="22"/>
      <c r="JZN45" s="22"/>
      <c r="JZO45" s="22"/>
      <c r="JZP45" s="22"/>
      <c r="JZQ45" s="22"/>
      <c r="JZR45" s="22"/>
      <c r="JZS45" s="22"/>
      <c r="JZT45" s="22"/>
      <c r="JZU45" s="22"/>
      <c r="JZV45" s="22"/>
      <c r="JZW45" s="22"/>
      <c r="JZX45" s="22"/>
      <c r="JZY45" s="22"/>
      <c r="JZZ45" s="22"/>
      <c r="KAA45" s="22"/>
      <c r="KAB45" s="22"/>
      <c r="KAC45" s="22"/>
      <c r="KAD45" s="22"/>
      <c r="KAE45" s="22"/>
      <c r="KAF45" s="22"/>
      <c r="KAG45" s="22"/>
      <c r="KAH45" s="22"/>
      <c r="KAI45" s="22"/>
      <c r="KAJ45" s="22"/>
      <c r="KAK45" s="22"/>
      <c r="KAL45" s="22"/>
      <c r="KAM45" s="22"/>
      <c r="KAN45" s="22"/>
      <c r="KAO45" s="22"/>
      <c r="KAP45" s="22"/>
      <c r="KAQ45" s="22"/>
      <c r="KAR45" s="22"/>
      <c r="KAS45" s="22"/>
      <c r="KAT45" s="22"/>
      <c r="KAU45" s="22"/>
      <c r="KAV45" s="22"/>
      <c r="KAW45" s="22"/>
      <c r="KAX45" s="22"/>
      <c r="KAY45" s="22"/>
      <c r="KAZ45" s="22"/>
      <c r="KBA45" s="22"/>
      <c r="KBB45" s="22"/>
      <c r="KBC45" s="22"/>
      <c r="KBD45" s="22"/>
      <c r="KBE45" s="22"/>
      <c r="KBF45" s="22"/>
      <c r="KBG45" s="22"/>
      <c r="KBH45" s="22"/>
      <c r="KBI45" s="22"/>
      <c r="KBJ45" s="22"/>
      <c r="KBK45" s="22"/>
      <c r="KBL45" s="22"/>
      <c r="KBM45" s="22"/>
      <c r="KBN45" s="22"/>
      <c r="KBO45" s="22"/>
      <c r="KBP45" s="22"/>
      <c r="KBQ45" s="22"/>
      <c r="KBR45" s="22"/>
      <c r="KBS45" s="22"/>
      <c r="KBT45" s="22"/>
      <c r="KBU45" s="22"/>
      <c r="KBV45" s="22"/>
      <c r="KBW45" s="22"/>
      <c r="KBX45" s="22"/>
      <c r="KBY45" s="22"/>
      <c r="KBZ45" s="22"/>
      <c r="KCA45" s="22"/>
      <c r="KCB45" s="22"/>
      <c r="KCC45" s="22"/>
      <c r="KCD45" s="22"/>
      <c r="KCE45" s="22"/>
      <c r="KCF45" s="22"/>
      <c r="KCG45" s="22"/>
      <c r="KCH45" s="22"/>
      <c r="KCI45" s="22"/>
      <c r="KCJ45" s="22"/>
      <c r="KCK45" s="22"/>
      <c r="KCL45" s="22"/>
      <c r="KCM45" s="22"/>
      <c r="KCN45" s="22"/>
      <c r="KCO45" s="22"/>
      <c r="KCP45" s="22"/>
      <c r="KCQ45" s="22"/>
      <c r="KCR45" s="22"/>
      <c r="KCS45" s="22"/>
      <c r="KCT45" s="22"/>
      <c r="KCU45" s="22"/>
      <c r="KCV45" s="22"/>
      <c r="KCW45" s="22"/>
      <c r="KCX45" s="22"/>
      <c r="KCY45" s="22"/>
      <c r="KCZ45" s="22"/>
      <c r="KDA45" s="22"/>
      <c r="KDB45" s="22"/>
      <c r="KDC45" s="22"/>
      <c r="KDD45" s="22"/>
      <c r="KDE45" s="22"/>
      <c r="KDF45" s="22"/>
      <c r="KDG45" s="22"/>
      <c r="KDH45" s="22"/>
      <c r="KDI45" s="22"/>
      <c r="KDJ45" s="22"/>
      <c r="KDK45" s="22"/>
      <c r="KDL45" s="22"/>
      <c r="KDM45" s="22"/>
      <c r="KDN45" s="22"/>
      <c r="KDO45" s="22"/>
      <c r="KDP45" s="22"/>
      <c r="KDQ45" s="22"/>
      <c r="KDR45" s="22"/>
      <c r="KDS45" s="22"/>
      <c r="KDT45" s="22"/>
      <c r="KDU45" s="22"/>
      <c r="KDV45" s="22"/>
      <c r="KDW45" s="22"/>
      <c r="KDX45" s="22"/>
      <c r="KDY45" s="22"/>
      <c r="KDZ45" s="22"/>
      <c r="KEA45" s="22"/>
      <c r="KEB45" s="22"/>
      <c r="KEC45" s="22"/>
      <c r="KED45" s="22"/>
      <c r="KEE45" s="22"/>
      <c r="KEF45" s="22"/>
      <c r="KEG45" s="22"/>
      <c r="KEH45" s="22"/>
      <c r="KEI45" s="22"/>
      <c r="KEJ45" s="22"/>
      <c r="KEK45" s="22"/>
      <c r="KEL45" s="22"/>
      <c r="KEM45" s="22"/>
      <c r="KEN45" s="22"/>
      <c r="KEO45" s="22"/>
      <c r="KEP45" s="22"/>
      <c r="KEQ45" s="22"/>
      <c r="KER45" s="22"/>
      <c r="KES45" s="22"/>
      <c r="KET45" s="22"/>
      <c r="KEU45" s="22"/>
      <c r="KEV45" s="22"/>
      <c r="KEW45" s="22"/>
      <c r="KEX45" s="22"/>
      <c r="KEY45" s="22"/>
      <c r="KEZ45" s="22"/>
      <c r="KFA45" s="22"/>
      <c r="KFB45" s="22"/>
      <c r="KFC45" s="22"/>
      <c r="KFD45" s="22"/>
      <c r="KFE45" s="22"/>
      <c r="KFF45" s="22"/>
      <c r="KFG45" s="22"/>
      <c r="KFH45" s="22"/>
      <c r="KFI45" s="22"/>
      <c r="KFJ45" s="22"/>
      <c r="KFK45" s="22"/>
      <c r="KFL45" s="22"/>
      <c r="KFM45" s="22"/>
      <c r="KFN45" s="22"/>
      <c r="KFO45" s="22"/>
      <c r="KFP45" s="22"/>
      <c r="KFQ45" s="22"/>
      <c r="KFR45" s="22"/>
      <c r="KFS45" s="22"/>
      <c r="KFT45" s="22"/>
      <c r="KFU45" s="22"/>
      <c r="KFV45" s="22"/>
      <c r="KFW45" s="22"/>
      <c r="KFX45" s="22"/>
      <c r="KFY45" s="22"/>
      <c r="KFZ45" s="22"/>
      <c r="KGA45" s="22"/>
      <c r="KGB45" s="22"/>
      <c r="KGC45" s="22"/>
      <c r="KGD45" s="22"/>
      <c r="KGE45" s="22"/>
      <c r="KGF45" s="22"/>
      <c r="KGG45" s="22"/>
      <c r="KGH45" s="22"/>
      <c r="KGI45" s="22"/>
      <c r="KGJ45" s="22"/>
      <c r="KGK45" s="22"/>
      <c r="KGL45" s="22"/>
      <c r="KGM45" s="22"/>
      <c r="KGN45" s="22"/>
      <c r="KGO45" s="22"/>
      <c r="KGP45" s="22"/>
      <c r="KGQ45" s="22"/>
      <c r="KGR45" s="22"/>
      <c r="KGS45" s="22"/>
      <c r="KGT45" s="22"/>
      <c r="KGU45" s="22"/>
      <c r="KGV45" s="22"/>
      <c r="KGW45" s="22"/>
      <c r="KGX45" s="22"/>
      <c r="KGY45" s="22"/>
      <c r="KGZ45" s="22"/>
      <c r="KHA45" s="22"/>
      <c r="KHB45" s="22"/>
      <c r="KHC45" s="22"/>
      <c r="KHD45" s="22"/>
      <c r="KHE45" s="22"/>
      <c r="KHF45" s="22"/>
      <c r="KHG45" s="22"/>
      <c r="KHH45" s="22"/>
      <c r="KHI45" s="22"/>
      <c r="KHJ45" s="22"/>
      <c r="KHK45" s="22"/>
      <c r="KHL45" s="22"/>
      <c r="KHM45" s="22"/>
      <c r="KHN45" s="22"/>
      <c r="KHO45" s="22"/>
      <c r="KHP45" s="22"/>
      <c r="KHQ45" s="22"/>
      <c r="KHR45" s="22"/>
      <c r="KHS45" s="22"/>
      <c r="KHT45" s="22"/>
      <c r="KHU45" s="22"/>
      <c r="KHV45" s="22"/>
      <c r="KHW45" s="22"/>
      <c r="KHX45" s="22"/>
      <c r="KHY45" s="22"/>
      <c r="KHZ45" s="22"/>
      <c r="KIA45" s="22"/>
      <c r="KIB45" s="22"/>
      <c r="KIC45" s="22"/>
      <c r="KID45" s="22"/>
      <c r="KIE45" s="22"/>
      <c r="KIF45" s="22"/>
      <c r="KIG45" s="22"/>
      <c r="KIH45" s="22"/>
      <c r="KII45" s="22"/>
      <c r="KIJ45" s="22"/>
      <c r="KIK45" s="22"/>
      <c r="KIL45" s="22"/>
      <c r="KIM45" s="22"/>
      <c r="KIN45" s="22"/>
      <c r="KIO45" s="22"/>
      <c r="KIP45" s="22"/>
      <c r="KIQ45" s="22"/>
      <c r="KIR45" s="22"/>
      <c r="KIS45" s="22"/>
      <c r="KIT45" s="22"/>
      <c r="KIU45" s="22"/>
      <c r="KIV45" s="22"/>
      <c r="KIW45" s="22"/>
      <c r="KIX45" s="22"/>
      <c r="KIY45" s="22"/>
      <c r="KIZ45" s="22"/>
      <c r="KJA45" s="22"/>
      <c r="KJB45" s="22"/>
      <c r="KJC45" s="22"/>
      <c r="KJD45" s="22"/>
      <c r="KJE45" s="22"/>
      <c r="KJF45" s="22"/>
      <c r="KJG45" s="22"/>
      <c r="KJH45" s="22"/>
      <c r="KJI45" s="22"/>
      <c r="KJJ45" s="22"/>
      <c r="KJK45" s="22"/>
      <c r="KJL45" s="22"/>
      <c r="KJM45" s="22"/>
      <c r="KJN45" s="22"/>
      <c r="KJO45" s="22"/>
      <c r="KJP45" s="22"/>
      <c r="KJQ45" s="22"/>
      <c r="KJR45" s="22"/>
      <c r="KJS45" s="22"/>
      <c r="KJT45" s="22"/>
      <c r="KJU45" s="22"/>
      <c r="KJV45" s="22"/>
      <c r="KJW45" s="22"/>
      <c r="KJX45" s="22"/>
      <c r="KJY45" s="22"/>
      <c r="KJZ45" s="22"/>
      <c r="KKA45" s="22"/>
      <c r="KKB45" s="22"/>
      <c r="KKC45" s="22"/>
      <c r="KKD45" s="22"/>
      <c r="KKE45" s="22"/>
      <c r="KKF45" s="22"/>
      <c r="KKG45" s="22"/>
      <c r="KKH45" s="22"/>
      <c r="KKI45" s="22"/>
      <c r="KKJ45" s="22"/>
      <c r="KKK45" s="22"/>
      <c r="KKL45" s="22"/>
      <c r="KKM45" s="22"/>
      <c r="KKN45" s="22"/>
      <c r="KKO45" s="22"/>
      <c r="KKP45" s="22"/>
      <c r="KKQ45" s="22"/>
      <c r="KKR45" s="22"/>
      <c r="KKS45" s="22"/>
      <c r="KKT45" s="22"/>
      <c r="KKU45" s="22"/>
      <c r="KKV45" s="22"/>
      <c r="KKW45" s="22"/>
      <c r="KKX45" s="22"/>
      <c r="KKY45" s="22"/>
      <c r="KKZ45" s="22"/>
      <c r="KLA45" s="22"/>
      <c r="KLB45" s="22"/>
      <c r="KLC45" s="22"/>
      <c r="KLD45" s="22"/>
      <c r="KLE45" s="22"/>
      <c r="KLF45" s="22"/>
      <c r="KLG45" s="22"/>
      <c r="KLH45" s="22"/>
      <c r="KLI45" s="22"/>
      <c r="KLJ45" s="22"/>
      <c r="KLK45" s="22"/>
      <c r="KLL45" s="22"/>
      <c r="KLM45" s="22"/>
      <c r="KLN45" s="22"/>
      <c r="KLO45" s="22"/>
      <c r="KLP45" s="22"/>
      <c r="KLQ45" s="22"/>
      <c r="KLR45" s="22"/>
      <c r="KLS45" s="22"/>
      <c r="KLT45" s="22"/>
      <c r="KLU45" s="22"/>
      <c r="KLV45" s="22"/>
      <c r="KLW45" s="22"/>
      <c r="KLX45" s="22"/>
      <c r="KLY45" s="22"/>
      <c r="KLZ45" s="22"/>
      <c r="KMA45" s="22"/>
      <c r="KMB45" s="22"/>
      <c r="KMC45" s="22"/>
      <c r="KMD45" s="22"/>
      <c r="KME45" s="22"/>
      <c r="KMF45" s="22"/>
      <c r="KMG45" s="22"/>
      <c r="KMH45" s="22"/>
      <c r="KMI45" s="22"/>
      <c r="KMJ45" s="22"/>
      <c r="KMK45" s="22"/>
      <c r="KML45" s="22"/>
      <c r="KMM45" s="22"/>
      <c r="KMN45" s="22"/>
      <c r="KMO45" s="22"/>
      <c r="KMP45" s="22"/>
      <c r="KMQ45" s="22"/>
      <c r="KMR45" s="22"/>
      <c r="KMS45" s="22"/>
      <c r="KMT45" s="22"/>
      <c r="KMU45" s="22"/>
      <c r="KMV45" s="22"/>
      <c r="KMW45" s="22"/>
      <c r="KMX45" s="22"/>
      <c r="KMY45" s="22"/>
      <c r="KMZ45" s="22"/>
      <c r="KNA45" s="22"/>
      <c r="KNB45" s="22"/>
      <c r="KNC45" s="22"/>
      <c r="KND45" s="22"/>
      <c r="KNE45" s="22"/>
      <c r="KNF45" s="22"/>
      <c r="KNG45" s="22"/>
      <c r="KNH45" s="22"/>
      <c r="KNI45" s="22"/>
      <c r="KNJ45" s="22"/>
      <c r="KNK45" s="22"/>
      <c r="KNL45" s="22"/>
      <c r="KNM45" s="22"/>
      <c r="KNN45" s="22"/>
      <c r="KNO45" s="22"/>
      <c r="KNP45" s="22"/>
      <c r="KNQ45" s="22"/>
      <c r="KNR45" s="22"/>
      <c r="KNS45" s="22"/>
      <c r="KNT45" s="22"/>
      <c r="KNU45" s="22"/>
      <c r="KNV45" s="22"/>
      <c r="KNW45" s="22"/>
      <c r="KNX45" s="22"/>
      <c r="KNY45" s="22"/>
      <c r="KNZ45" s="22"/>
      <c r="KOA45" s="22"/>
      <c r="KOB45" s="22"/>
      <c r="KOC45" s="22"/>
      <c r="KOD45" s="22"/>
      <c r="KOE45" s="22"/>
      <c r="KOF45" s="22"/>
      <c r="KOG45" s="22"/>
      <c r="KOH45" s="22"/>
      <c r="KOI45" s="22"/>
      <c r="KOJ45" s="22"/>
      <c r="KOK45" s="22"/>
      <c r="KOL45" s="22"/>
      <c r="KOM45" s="22"/>
      <c r="KON45" s="22"/>
      <c r="KOO45" s="22"/>
      <c r="KOP45" s="22"/>
      <c r="KOQ45" s="22"/>
      <c r="KOR45" s="22"/>
      <c r="KOS45" s="22"/>
      <c r="KOT45" s="22"/>
      <c r="KOU45" s="22"/>
      <c r="KOV45" s="22"/>
      <c r="KOW45" s="22"/>
      <c r="KOX45" s="22"/>
      <c r="KOY45" s="22"/>
      <c r="KOZ45" s="22"/>
      <c r="KPA45" s="22"/>
      <c r="KPB45" s="22"/>
      <c r="KPC45" s="22"/>
      <c r="KPD45" s="22"/>
      <c r="KPE45" s="22"/>
      <c r="KPF45" s="22"/>
      <c r="KPG45" s="22"/>
      <c r="KPH45" s="22"/>
      <c r="KPI45" s="22"/>
      <c r="KPJ45" s="22"/>
      <c r="KPK45" s="22"/>
      <c r="KPL45" s="22"/>
      <c r="KPM45" s="22"/>
      <c r="KPN45" s="22"/>
      <c r="KPO45" s="22"/>
      <c r="KPP45" s="22"/>
      <c r="KPQ45" s="22"/>
      <c r="KPR45" s="22"/>
      <c r="KPS45" s="22"/>
      <c r="KPT45" s="22"/>
      <c r="KPU45" s="22"/>
      <c r="KPV45" s="22"/>
      <c r="KPW45" s="22"/>
      <c r="KPX45" s="22"/>
      <c r="KPY45" s="22"/>
      <c r="KPZ45" s="22"/>
      <c r="KQA45" s="22"/>
      <c r="KQB45" s="22"/>
      <c r="KQC45" s="22"/>
      <c r="KQD45" s="22"/>
      <c r="KQE45" s="22"/>
      <c r="KQF45" s="22"/>
      <c r="KQG45" s="22"/>
      <c r="KQH45" s="22"/>
      <c r="KQI45" s="22"/>
      <c r="KQJ45" s="22"/>
      <c r="KQK45" s="22"/>
      <c r="KQL45" s="22"/>
      <c r="KQM45" s="22"/>
      <c r="KQN45" s="22"/>
      <c r="KQO45" s="22"/>
      <c r="KQP45" s="22"/>
      <c r="KQQ45" s="22"/>
      <c r="KQR45" s="22"/>
      <c r="KQS45" s="22"/>
      <c r="KQT45" s="22"/>
      <c r="KQU45" s="22"/>
      <c r="KQV45" s="22"/>
      <c r="KQW45" s="22"/>
      <c r="KQX45" s="22"/>
      <c r="KQY45" s="22"/>
      <c r="KQZ45" s="22"/>
      <c r="KRA45" s="22"/>
      <c r="KRB45" s="22"/>
      <c r="KRC45" s="22"/>
      <c r="KRD45" s="22"/>
      <c r="KRE45" s="22"/>
      <c r="KRF45" s="22"/>
      <c r="KRG45" s="22"/>
      <c r="KRH45" s="22"/>
      <c r="KRI45" s="22"/>
      <c r="KRJ45" s="22"/>
      <c r="KRK45" s="22"/>
      <c r="KRL45" s="22"/>
      <c r="KRM45" s="22"/>
      <c r="KRN45" s="22"/>
      <c r="KRO45" s="22"/>
      <c r="KRP45" s="22"/>
      <c r="KRQ45" s="22"/>
      <c r="KRR45" s="22"/>
      <c r="KRS45" s="22"/>
      <c r="KRT45" s="22"/>
      <c r="KRU45" s="22"/>
      <c r="KRV45" s="22"/>
      <c r="KRW45" s="22"/>
      <c r="KRX45" s="22"/>
      <c r="KRY45" s="22"/>
      <c r="KRZ45" s="22"/>
      <c r="KSA45" s="22"/>
      <c r="KSB45" s="22"/>
      <c r="KSC45" s="22"/>
      <c r="KSD45" s="22"/>
      <c r="KSE45" s="22"/>
      <c r="KSF45" s="22"/>
      <c r="KSG45" s="22"/>
      <c r="KSH45" s="22"/>
      <c r="KSI45" s="22"/>
      <c r="KSJ45" s="22"/>
      <c r="KSK45" s="22"/>
      <c r="KSL45" s="22"/>
      <c r="KSM45" s="22"/>
      <c r="KSN45" s="22"/>
      <c r="KSO45" s="22"/>
      <c r="KSP45" s="22"/>
      <c r="KSQ45" s="22"/>
      <c r="KSR45" s="22"/>
      <c r="KSS45" s="22"/>
      <c r="KST45" s="22"/>
      <c r="KSU45" s="22"/>
      <c r="KSV45" s="22"/>
      <c r="KSW45" s="22"/>
      <c r="KSX45" s="22"/>
      <c r="KSY45" s="22"/>
      <c r="KSZ45" s="22"/>
      <c r="KTA45" s="22"/>
      <c r="KTB45" s="22"/>
      <c r="KTC45" s="22"/>
      <c r="KTD45" s="22"/>
      <c r="KTE45" s="22"/>
      <c r="KTF45" s="22"/>
      <c r="KTG45" s="22"/>
      <c r="KTH45" s="22"/>
      <c r="KTI45" s="22"/>
      <c r="KTJ45" s="22"/>
      <c r="KTK45" s="22"/>
      <c r="KTL45" s="22"/>
      <c r="KTM45" s="22"/>
      <c r="KTN45" s="22"/>
      <c r="KTO45" s="22"/>
      <c r="KTP45" s="22"/>
      <c r="KTQ45" s="22"/>
      <c r="KTR45" s="22"/>
      <c r="KTS45" s="22"/>
      <c r="KTT45" s="22"/>
      <c r="KTU45" s="22"/>
      <c r="KTV45" s="22"/>
      <c r="KTW45" s="22"/>
      <c r="KTX45" s="22"/>
      <c r="KTY45" s="22"/>
      <c r="KTZ45" s="22"/>
      <c r="KUA45" s="22"/>
      <c r="KUB45" s="22"/>
      <c r="KUC45" s="22"/>
      <c r="KUD45" s="22"/>
      <c r="KUE45" s="22"/>
      <c r="KUF45" s="22"/>
      <c r="KUG45" s="22"/>
      <c r="KUH45" s="22"/>
      <c r="KUI45" s="22"/>
      <c r="KUJ45" s="22"/>
      <c r="KUK45" s="22"/>
      <c r="KUL45" s="22"/>
      <c r="KUM45" s="22"/>
      <c r="KUN45" s="22"/>
      <c r="KUO45" s="22"/>
      <c r="KUP45" s="22"/>
      <c r="KUQ45" s="22"/>
      <c r="KUR45" s="22"/>
      <c r="KUS45" s="22"/>
      <c r="KUT45" s="22"/>
      <c r="KUU45" s="22"/>
      <c r="KUV45" s="22"/>
      <c r="KUW45" s="22"/>
      <c r="KUX45" s="22"/>
      <c r="KUY45" s="22"/>
      <c r="KUZ45" s="22"/>
      <c r="KVA45" s="22"/>
      <c r="KVB45" s="22"/>
      <c r="KVC45" s="22"/>
      <c r="KVD45" s="22"/>
      <c r="KVE45" s="22"/>
      <c r="KVF45" s="22"/>
      <c r="KVG45" s="22"/>
      <c r="KVH45" s="22"/>
      <c r="KVI45" s="22"/>
      <c r="KVJ45" s="22"/>
      <c r="KVK45" s="22"/>
      <c r="KVL45" s="22"/>
      <c r="KVM45" s="22"/>
      <c r="KVN45" s="22"/>
      <c r="KVO45" s="22"/>
      <c r="KVP45" s="22"/>
      <c r="KVQ45" s="22"/>
      <c r="KVR45" s="22"/>
      <c r="KVS45" s="22"/>
      <c r="KVT45" s="22"/>
      <c r="KVU45" s="22"/>
      <c r="KVV45" s="22"/>
      <c r="KVW45" s="22"/>
      <c r="KVX45" s="22"/>
      <c r="KVY45" s="22"/>
      <c r="KVZ45" s="22"/>
      <c r="KWA45" s="22"/>
      <c r="KWB45" s="22"/>
      <c r="KWC45" s="22"/>
      <c r="KWD45" s="22"/>
      <c r="KWE45" s="22"/>
      <c r="KWF45" s="22"/>
      <c r="KWG45" s="22"/>
      <c r="KWH45" s="22"/>
      <c r="KWI45" s="22"/>
      <c r="KWJ45" s="22"/>
      <c r="KWK45" s="22"/>
      <c r="KWL45" s="22"/>
      <c r="KWM45" s="22"/>
      <c r="KWN45" s="22"/>
      <c r="KWO45" s="22"/>
      <c r="KWP45" s="22"/>
      <c r="KWQ45" s="22"/>
      <c r="KWR45" s="22"/>
      <c r="KWS45" s="22"/>
      <c r="KWT45" s="22"/>
      <c r="KWU45" s="22"/>
      <c r="KWV45" s="22"/>
      <c r="KWW45" s="22"/>
      <c r="KWX45" s="22"/>
      <c r="KWY45" s="22"/>
      <c r="KWZ45" s="22"/>
      <c r="KXA45" s="22"/>
      <c r="KXB45" s="22"/>
      <c r="KXC45" s="22"/>
      <c r="KXD45" s="22"/>
      <c r="KXE45" s="22"/>
      <c r="KXF45" s="22"/>
      <c r="KXG45" s="22"/>
      <c r="KXH45" s="22"/>
      <c r="KXI45" s="22"/>
      <c r="KXJ45" s="22"/>
      <c r="KXK45" s="22"/>
      <c r="KXL45" s="22"/>
      <c r="KXM45" s="22"/>
      <c r="KXN45" s="22"/>
      <c r="KXO45" s="22"/>
      <c r="KXP45" s="22"/>
      <c r="KXQ45" s="22"/>
      <c r="KXR45" s="22"/>
      <c r="KXS45" s="22"/>
      <c r="KXT45" s="22"/>
      <c r="KXU45" s="22"/>
      <c r="KXV45" s="22"/>
      <c r="KXW45" s="22"/>
      <c r="KXX45" s="22"/>
      <c r="KXY45" s="22"/>
      <c r="KXZ45" s="22"/>
      <c r="KYA45" s="22"/>
      <c r="KYB45" s="22"/>
      <c r="KYC45" s="22"/>
      <c r="KYD45" s="22"/>
      <c r="KYE45" s="22"/>
      <c r="KYF45" s="22"/>
      <c r="KYG45" s="22"/>
      <c r="KYH45" s="22"/>
      <c r="KYI45" s="22"/>
      <c r="KYJ45" s="22"/>
      <c r="KYK45" s="22"/>
      <c r="KYL45" s="22"/>
      <c r="KYM45" s="22"/>
      <c r="KYN45" s="22"/>
      <c r="KYO45" s="22"/>
      <c r="KYP45" s="22"/>
      <c r="KYQ45" s="22"/>
      <c r="KYR45" s="22"/>
      <c r="KYS45" s="22"/>
      <c r="KYT45" s="22"/>
      <c r="KYU45" s="22"/>
      <c r="KYV45" s="22"/>
      <c r="KYW45" s="22"/>
      <c r="KYX45" s="22"/>
      <c r="KYY45" s="22"/>
      <c r="KYZ45" s="22"/>
      <c r="KZA45" s="22"/>
      <c r="KZB45" s="22"/>
      <c r="KZC45" s="22"/>
      <c r="KZD45" s="22"/>
      <c r="KZE45" s="22"/>
      <c r="KZF45" s="22"/>
      <c r="KZG45" s="22"/>
      <c r="KZH45" s="22"/>
      <c r="KZI45" s="22"/>
      <c r="KZJ45" s="22"/>
      <c r="KZK45" s="22"/>
      <c r="KZL45" s="22"/>
      <c r="KZM45" s="22"/>
      <c r="KZN45" s="22"/>
      <c r="KZO45" s="22"/>
      <c r="KZP45" s="22"/>
      <c r="KZQ45" s="22"/>
      <c r="KZR45" s="22"/>
      <c r="KZS45" s="22"/>
      <c r="KZT45" s="22"/>
      <c r="KZU45" s="22"/>
      <c r="KZV45" s="22"/>
      <c r="KZW45" s="22"/>
      <c r="KZX45" s="22"/>
      <c r="KZY45" s="22"/>
      <c r="KZZ45" s="22"/>
      <c r="LAA45" s="22"/>
      <c r="LAB45" s="22"/>
      <c r="LAC45" s="22"/>
      <c r="LAD45" s="22"/>
      <c r="LAE45" s="22"/>
      <c r="LAF45" s="22"/>
      <c r="LAG45" s="22"/>
      <c r="LAH45" s="22"/>
      <c r="LAI45" s="22"/>
      <c r="LAJ45" s="22"/>
      <c r="LAK45" s="22"/>
      <c r="LAL45" s="22"/>
      <c r="LAM45" s="22"/>
      <c r="LAN45" s="22"/>
      <c r="LAO45" s="22"/>
      <c r="LAP45" s="22"/>
      <c r="LAQ45" s="22"/>
      <c r="LAR45" s="22"/>
      <c r="LAS45" s="22"/>
      <c r="LAT45" s="22"/>
      <c r="LAU45" s="22"/>
      <c r="LAV45" s="22"/>
      <c r="LAW45" s="22"/>
      <c r="LAX45" s="22"/>
      <c r="LAY45" s="22"/>
      <c r="LAZ45" s="22"/>
      <c r="LBA45" s="22"/>
      <c r="LBB45" s="22"/>
      <c r="LBC45" s="22"/>
      <c r="LBD45" s="22"/>
      <c r="LBE45" s="22"/>
      <c r="LBF45" s="22"/>
      <c r="LBG45" s="22"/>
      <c r="LBH45" s="22"/>
      <c r="LBI45" s="22"/>
      <c r="LBJ45" s="22"/>
      <c r="LBK45" s="22"/>
      <c r="LBL45" s="22"/>
      <c r="LBM45" s="22"/>
      <c r="LBN45" s="22"/>
      <c r="LBO45" s="22"/>
      <c r="LBP45" s="22"/>
      <c r="LBQ45" s="22"/>
      <c r="LBR45" s="22"/>
      <c r="LBS45" s="22"/>
      <c r="LBT45" s="22"/>
      <c r="LBU45" s="22"/>
      <c r="LBV45" s="22"/>
      <c r="LBW45" s="22"/>
      <c r="LBX45" s="22"/>
      <c r="LBY45" s="22"/>
      <c r="LBZ45" s="22"/>
      <c r="LCA45" s="22"/>
      <c r="LCB45" s="22"/>
      <c r="LCC45" s="22"/>
      <c r="LCD45" s="22"/>
      <c r="LCE45" s="22"/>
      <c r="LCF45" s="22"/>
      <c r="LCG45" s="22"/>
      <c r="LCH45" s="22"/>
      <c r="LCI45" s="22"/>
      <c r="LCJ45" s="22"/>
      <c r="LCK45" s="22"/>
      <c r="LCL45" s="22"/>
      <c r="LCM45" s="22"/>
      <c r="LCN45" s="22"/>
      <c r="LCO45" s="22"/>
      <c r="LCP45" s="22"/>
      <c r="LCQ45" s="22"/>
      <c r="LCR45" s="22"/>
      <c r="LCS45" s="22"/>
      <c r="LCT45" s="22"/>
      <c r="LCU45" s="22"/>
      <c r="LCV45" s="22"/>
      <c r="LCW45" s="22"/>
      <c r="LCX45" s="22"/>
      <c r="LCY45" s="22"/>
      <c r="LCZ45" s="22"/>
      <c r="LDA45" s="22"/>
      <c r="LDB45" s="22"/>
      <c r="LDC45" s="22"/>
      <c r="LDD45" s="22"/>
      <c r="LDE45" s="22"/>
      <c r="LDF45" s="22"/>
      <c r="LDG45" s="22"/>
      <c r="LDH45" s="22"/>
      <c r="LDI45" s="22"/>
      <c r="LDJ45" s="22"/>
      <c r="LDK45" s="22"/>
      <c r="LDL45" s="22"/>
      <c r="LDM45" s="22"/>
      <c r="LDN45" s="22"/>
      <c r="LDO45" s="22"/>
      <c r="LDP45" s="22"/>
      <c r="LDQ45" s="22"/>
      <c r="LDR45" s="22"/>
      <c r="LDS45" s="22"/>
      <c r="LDT45" s="22"/>
      <c r="LDU45" s="22"/>
      <c r="LDV45" s="22"/>
      <c r="LDW45" s="22"/>
      <c r="LDX45" s="22"/>
      <c r="LDY45" s="22"/>
      <c r="LDZ45" s="22"/>
      <c r="LEA45" s="22"/>
      <c r="LEB45" s="22"/>
      <c r="LEC45" s="22"/>
      <c r="LED45" s="22"/>
      <c r="LEE45" s="22"/>
      <c r="LEF45" s="22"/>
      <c r="LEG45" s="22"/>
      <c r="LEH45" s="22"/>
      <c r="LEI45" s="22"/>
      <c r="LEJ45" s="22"/>
      <c r="LEK45" s="22"/>
      <c r="LEL45" s="22"/>
      <c r="LEM45" s="22"/>
      <c r="LEN45" s="22"/>
      <c r="LEO45" s="22"/>
      <c r="LEP45" s="22"/>
      <c r="LEQ45" s="22"/>
      <c r="LER45" s="22"/>
      <c r="LES45" s="22"/>
      <c r="LET45" s="22"/>
      <c r="LEU45" s="22"/>
      <c r="LEV45" s="22"/>
      <c r="LEW45" s="22"/>
      <c r="LEX45" s="22"/>
      <c r="LEY45" s="22"/>
      <c r="LEZ45" s="22"/>
      <c r="LFA45" s="22"/>
      <c r="LFB45" s="22"/>
      <c r="LFC45" s="22"/>
      <c r="LFD45" s="22"/>
      <c r="LFE45" s="22"/>
      <c r="LFF45" s="22"/>
      <c r="LFG45" s="22"/>
      <c r="LFH45" s="22"/>
      <c r="LFI45" s="22"/>
      <c r="LFJ45" s="22"/>
      <c r="LFK45" s="22"/>
      <c r="LFL45" s="22"/>
      <c r="LFM45" s="22"/>
      <c r="LFN45" s="22"/>
      <c r="LFO45" s="22"/>
      <c r="LFP45" s="22"/>
      <c r="LFQ45" s="22"/>
      <c r="LFR45" s="22"/>
      <c r="LFS45" s="22"/>
      <c r="LFT45" s="22"/>
      <c r="LFU45" s="22"/>
      <c r="LFV45" s="22"/>
      <c r="LFW45" s="22"/>
      <c r="LFX45" s="22"/>
      <c r="LFY45" s="22"/>
      <c r="LFZ45" s="22"/>
      <c r="LGA45" s="22"/>
      <c r="LGB45" s="22"/>
      <c r="LGC45" s="22"/>
      <c r="LGD45" s="22"/>
      <c r="LGE45" s="22"/>
      <c r="LGF45" s="22"/>
      <c r="LGG45" s="22"/>
      <c r="LGH45" s="22"/>
      <c r="LGI45" s="22"/>
      <c r="LGJ45" s="22"/>
      <c r="LGK45" s="22"/>
      <c r="LGL45" s="22"/>
      <c r="LGM45" s="22"/>
      <c r="LGN45" s="22"/>
      <c r="LGO45" s="22"/>
      <c r="LGP45" s="22"/>
      <c r="LGQ45" s="22"/>
      <c r="LGR45" s="22"/>
      <c r="LGS45" s="22"/>
      <c r="LGT45" s="22"/>
      <c r="LGU45" s="22"/>
      <c r="LGV45" s="22"/>
      <c r="LGW45" s="22"/>
      <c r="LGX45" s="22"/>
      <c r="LGY45" s="22"/>
      <c r="LGZ45" s="22"/>
      <c r="LHA45" s="22"/>
      <c r="LHB45" s="22"/>
      <c r="LHC45" s="22"/>
      <c r="LHD45" s="22"/>
      <c r="LHE45" s="22"/>
      <c r="LHF45" s="22"/>
      <c r="LHG45" s="22"/>
      <c r="LHH45" s="22"/>
      <c r="LHI45" s="22"/>
      <c r="LHJ45" s="22"/>
      <c r="LHK45" s="22"/>
      <c r="LHL45" s="22"/>
      <c r="LHM45" s="22"/>
      <c r="LHN45" s="22"/>
      <c r="LHO45" s="22"/>
      <c r="LHP45" s="22"/>
      <c r="LHQ45" s="22"/>
      <c r="LHR45" s="22"/>
      <c r="LHS45" s="22"/>
      <c r="LHT45" s="22"/>
      <c r="LHU45" s="22"/>
      <c r="LHV45" s="22"/>
      <c r="LHW45" s="22"/>
      <c r="LHX45" s="22"/>
      <c r="LHY45" s="22"/>
      <c r="LHZ45" s="22"/>
      <c r="LIA45" s="22"/>
      <c r="LIB45" s="22"/>
      <c r="LIC45" s="22"/>
      <c r="LID45" s="22"/>
      <c r="LIE45" s="22"/>
      <c r="LIF45" s="22"/>
      <c r="LIG45" s="22"/>
      <c r="LIH45" s="22"/>
      <c r="LII45" s="22"/>
      <c r="LIJ45" s="22"/>
      <c r="LIK45" s="22"/>
      <c r="LIL45" s="22"/>
      <c r="LIM45" s="22"/>
      <c r="LIN45" s="22"/>
      <c r="LIO45" s="22"/>
      <c r="LIP45" s="22"/>
      <c r="LIQ45" s="22"/>
      <c r="LIR45" s="22"/>
      <c r="LIS45" s="22"/>
      <c r="LIT45" s="22"/>
      <c r="LIU45" s="22"/>
      <c r="LIV45" s="22"/>
      <c r="LIW45" s="22"/>
      <c r="LIX45" s="22"/>
      <c r="LIY45" s="22"/>
      <c r="LIZ45" s="22"/>
      <c r="LJA45" s="22"/>
      <c r="LJB45" s="22"/>
      <c r="LJC45" s="22"/>
      <c r="LJD45" s="22"/>
      <c r="LJE45" s="22"/>
      <c r="LJF45" s="22"/>
      <c r="LJG45" s="22"/>
      <c r="LJH45" s="22"/>
      <c r="LJI45" s="22"/>
      <c r="LJJ45" s="22"/>
      <c r="LJK45" s="22"/>
      <c r="LJL45" s="22"/>
      <c r="LJM45" s="22"/>
      <c r="LJN45" s="22"/>
      <c r="LJO45" s="22"/>
      <c r="LJP45" s="22"/>
      <c r="LJQ45" s="22"/>
      <c r="LJR45" s="22"/>
      <c r="LJS45" s="22"/>
      <c r="LJT45" s="22"/>
      <c r="LJU45" s="22"/>
      <c r="LJV45" s="22"/>
      <c r="LJW45" s="22"/>
      <c r="LJX45" s="22"/>
      <c r="LJY45" s="22"/>
      <c r="LJZ45" s="22"/>
      <c r="LKA45" s="22"/>
      <c r="LKB45" s="22"/>
      <c r="LKC45" s="22"/>
      <c r="LKD45" s="22"/>
      <c r="LKE45" s="22"/>
      <c r="LKF45" s="22"/>
      <c r="LKG45" s="22"/>
      <c r="LKH45" s="22"/>
      <c r="LKI45" s="22"/>
      <c r="LKJ45" s="22"/>
      <c r="LKK45" s="22"/>
      <c r="LKL45" s="22"/>
      <c r="LKM45" s="22"/>
      <c r="LKN45" s="22"/>
      <c r="LKO45" s="22"/>
      <c r="LKP45" s="22"/>
      <c r="LKQ45" s="22"/>
      <c r="LKR45" s="22"/>
      <c r="LKS45" s="22"/>
      <c r="LKT45" s="22"/>
      <c r="LKU45" s="22"/>
      <c r="LKV45" s="22"/>
      <c r="LKW45" s="22"/>
      <c r="LKX45" s="22"/>
      <c r="LKY45" s="22"/>
      <c r="LKZ45" s="22"/>
      <c r="LLA45" s="22"/>
      <c r="LLB45" s="22"/>
      <c r="LLC45" s="22"/>
      <c r="LLD45" s="22"/>
      <c r="LLE45" s="22"/>
      <c r="LLF45" s="22"/>
      <c r="LLG45" s="22"/>
      <c r="LLH45" s="22"/>
      <c r="LLI45" s="22"/>
      <c r="LLJ45" s="22"/>
      <c r="LLK45" s="22"/>
      <c r="LLL45" s="22"/>
      <c r="LLM45" s="22"/>
      <c r="LLN45" s="22"/>
      <c r="LLO45" s="22"/>
      <c r="LLP45" s="22"/>
      <c r="LLQ45" s="22"/>
      <c r="LLR45" s="22"/>
      <c r="LLS45" s="22"/>
      <c r="LLT45" s="22"/>
      <c r="LLU45" s="22"/>
      <c r="LLV45" s="22"/>
      <c r="LLW45" s="22"/>
      <c r="LLX45" s="22"/>
      <c r="LLY45" s="22"/>
      <c r="LLZ45" s="22"/>
      <c r="LMA45" s="22"/>
      <c r="LMB45" s="22"/>
      <c r="LMC45" s="22"/>
      <c r="LMD45" s="22"/>
      <c r="LME45" s="22"/>
      <c r="LMF45" s="22"/>
      <c r="LMG45" s="22"/>
      <c r="LMH45" s="22"/>
      <c r="LMI45" s="22"/>
      <c r="LMJ45" s="22"/>
      <c r="LMK45" s="22"/>
      <c r="LML45" s="22"/>
      <c r="LMM45" s="22"/>
      <c r="LMN45" s="22"/>
      <c r="LMO45" s="22"/>
      <c r="LMP45" s="22"/>
      <c r="LMQ45" s="22"/>
      <c r="LMR45" s="22"/>
      <c r="LMS45" s="22"/>
      <c r="LMT45" s="22"/>
      <c r="LMU45" s="22"/>
      <c r="LMV45" s="22"/>
      <c r="LMW45" s="22"/>
      <c r="LMX45" s="22"/>
      <c r="LMY45" s="22"/>
      <c r="LMZ45" s="22"/>
      <c r="LNA45" s="22"/>
      <c r="LNB45" s="22"/>
      <c r="LNC45" s="22"/>
      <c r="LND45" s="22"/>
      <c r="LNE45" s="22"/>
      <c r="LNF45" s="22"/>
      <c r="LNG45" s="22"/>
      <c r="LNH45" s="22"/>
      <c r="LNI45" s="22"/>
      <c r="LNJ45" s="22"/>
      <c r="LNK45" s="22"/>
      <c r="LNL45" s="22"/>
      <c r="LNM45" s="22"/>
      <c r="LNN45" s="22"/>
      <c r="LNO45" s="22"/>
      <c r="LNP45" s="22"/>
      <c r="LNQ45" s="22"/>
      <c r="LNR45" s="22"/>
      <c r="LNS45" s="22"/>
      <c r="LNT45" s="22"/>
      <c r="LNU45" s="22"/>
      <c r="LNV45" s="22"/>
      <c r="LNW45" s="22"/>
      <c r="LNX45" s="22"/>
      <c r="LNY45" s="22"/>
      <c r="LNZ45" s="22"/>
      <c r="LOA45" s="22"/>
      <c r="LOB45" s="22"/>
      <c r="LOC45" s="22"/>
      <c r="LOD45" s="22"/>
      <c r="LOE45" s="22"/>
      <c r="LOF45" s="22"/>
      <c r="LOG45" s="22"/>
      <c r="LOH45" s="22"/>
      <c r="LOI45" s="22"/>
      <c r="LOJ45" s="22"/>
      <c r="LOK45" s="22"/>
      <c r="LOL45" s="22"/>
      <c r="LOM45" s="22"/>
      <c r="LON45" s="22"/>
      <c r="LOO45" s="22"/>
      <c r="LOP45" s="22"/>
      <c r="LOQ45" s="22"/>
      <c r="LOR45" s="22"/>
      <c r="LOS45" s="22"/>
      <c r="LOT45" s="22"/>
      <c r="LOU45" s="22"/>
      <c r="LOV45" s="22"/>
      <c r="LOW45" s="22"/>
      <c r="LOX45" s="22"/>
      <c r="LOY45" s="22"/>
      <c r="LOZ45" s="22"/>
      <c r="LPA45" s="22"/>
      <c r="LPB45" s="22"/>
      <c r="LPC45" s="22"/>
      <c r="LPD45" s="22"/>
      <c r="LPE45" s="22"/>
      <c r="LPF45" s="22"/>
      <c r="LPG45" s="22"/>
      <c r="LPH45" s="22"/>
      <c r="LPI45" s="22"/>
      <c r="LPJ45" s="22"/>
      <c r="LPK45" s="22"/>
      <c r="LPL45" s="22"/>
      <c r="LPM45" s="22"/>
      <c r="LPN45" s="22"/>
      <c r="LPO45" s="22"/>
      <c r="LPP45" s="22"/>
      <c r="LPQ45" s="22"/>
      <c r="LPR45" s="22"/>
      <c r="LPS45" s="22"/>
      <c r="LPT45" s="22"/>
      <c r="LPU45" s="22"/>
      <c r="LPV45" s="22"/>
      <c r="LPW45" s="22"/>
      <c r="LPX45" s="22"/>
      <c r="LPY45" s="22"/>
      <c r="LPZ45" s="22"/>
      <c r="LQA45" s="22"/>
      <c r="LQB45" s="22"/>
      <c r="LQC45" s="22"/>
      <c r="LQD45" s="22"/>
      <c r="LQE45" s="22"/>
      <c r="LQF45" s="22"/>
      <c r="LQG45" s="22"/>
      <c r="LQH45" s="22"/>
      <c r="LQI45" s="22"/>
      <c r="LQJ45" s="22"/>
      <c r="LQK45" s="22"/>
      <c r="LQL45" s="22"/>
      <c r="LQM45" s="22"/>
      <c r="LQN45" s="22"/>
      <c r="LQO45" s="22"/>
      <c r="LQP45" s="22"/>
      <c r="LQQ45" s="22"/>
      <c r="LQR45" s="22"/>
      <c r="LQS45" s="22"/>
      <c r="LQT45" s="22"/>
      <c r="LQU45" s="22"/>
      <c r="LQV45" s="22"/>
      <c r="LQW45" s="22"/>
      <c r="LQX45" s="22"/>
      <c r="LQY45" s="22"/>
      <c r="LQZ45" s="22"/>
      <c r="LRA45" s="22"/>
      <c r="LRB45" s="22"/>
      <c r="LRC45" s="22"/>
      <c r="LRD45" s="22"/>
      <c r="LRE45" s="22"/>
      <c r="LRF45" s="22"/>
      <c r="LRG45" s="22"/>
      <c r="LRH45" s="22"/>
      <c r="LRI45" s="22"/>
      <c r="LRJ45" s="22"/>
      <c r="LRK45" s="22"/>
      <c r="LRL45" s="22"/>
      <c r="LRM45" s="22"/>
      <c r="LRN45" s="22"/>
      <c r="LRO45" s="22"/>
      <c r="LRP45" s="22"/>
      <c r="LRQ45" s="22"/>
      <c r="LRR45" s="22"/>
      <c r="LRS45" s="22"/>
      <c r="LRT45" s="22"/>
      <c r="LRU45" s="22"/>
      <c r="LRV45" s="22"/>
      <c r="LRW45" s="22"/>
      <c r="LRX45" s="22"/>
      <c r="LRY45" s="22"/>
      <c r="LRZ45" s="22"/>
      <c r="LSA45" s="22"/>
      <c r="LSB45" s="22"/>
      <c r="LSC45" s="22"/>
      <c r="LSD45" s="22"/>
      <c r="LSE45" s="22"/>
      <c r="LSF45" s="22"/>
      <c r="LSG45" s="22"/>
      <c r="LSH45" s="22"/>
      <c r="LSI45" s="22"/>
      <c r="LSJ45" s="22"/>
      <c r="LSK45" s="22"/>
      <c r="LSL45" s="22"/>
      <c r="LSM45" s="22"/>
      <c r="LSN45" s="22"/>
      <c r="LSO45" s="22"/>
      <c r="LSP45" s="22"/>
      <c r="LSQ45" s="22"/>
      <c r="LSR45" s="22"/>
      <c r="LSS45" s="22"/>
      <c r="LST45" s="22"/>
      <c r="LSU45" s="22"/>
      <c r="LSV45" s="22"/>
      <c r="LSW45" s="22"/>
      <c r="LSX45" s="22"/>
      <c r="LSY45" s="22"/>
      <c r="LSZ45" s="22"/>
      <c r="LTA45" s="22"/>
      <c r="LTB45" s="22"/>
      <c r="LTC45" s="22"/>
      <c r="LTD45" s="22"/>
      <c r="LTE45" s="22"/>
      <c r="LTF45" s="22"/>
      <c r="LTG45" s="22"/>
      <c r="LTH45" s="22"/>
      <c r="LTI45" s="22"/>
      <c r="LTJ45" s="22"/>
      <c r="LTK45" s="22"/>
      <c r="LTL45" s="22"/>
      <c r="LTM45" s="22"/>
      <c r="LTN45" s="22"/>
      <c r="LTO45" s="22"/>
      <c r="LTP45" s="22"/>
      <c r="LTQ45" s="22"/>
      <c r="LTR45" s="22"/>
      <c r="LTS45" s="22"/>
      <c r="LTT45" s="22"/>
      <c r="LTU45" s="22"/>
      <c r="LTV45" s="22"/>
      <c r="LTW45" s="22"/>
      <c r="LTX45" s="22"/>
      <c r="LTY45" s="22"/>
      <c r="LTZ45" s="22"/>
      <c r="LUA45" s="22"/>
      <c r="LUB45" s="22"/>
      <c r="LUC45" s="22"/>
      <c r="LUD45" s="22"/>
      <c r="LUE45" s="22"/>
      <c r="LUF45" s="22"/>
      <c r="LUG45" s="22"/>
      <c r="LUH45" s="22"/>
      <c r="LUI45" s="22"/>
      <c r="LUJ45" s="22"/>
      <c r="LUK45" s="22"/>
      <c r="LUL45" s="22"/>
      <c r="LUM45" s="22"/>
      <c r="LUN45" s="22"/>
      <c r="LUO45" s="22"/>
      <c r="LUP45" s="22"/>
      <c r="LUQ45" s="22"/>
      <c r="LUR45" s="22"/>
      <c r="LUS45" s="22"/>
      <c r="LUT45" s="22"/>
      <c r="LUU45" s="22"/>
      <c r="LUV45" s="22"/>
      <c r="LUW45" s="22"/>
      <c r="LUX45" s="22"/>
      <c r="LUY45" s="22"/>
      <c r="LUZ45" s="22"/>
      <c r="LVA45" s="22"/>
      <c r="LVB45" s="22"/>
      <c r="LVC45" s="22"/>
      <c r="LVD45" s="22"/>
      <c r="LVE45" s="22"/>
      <c r="LVF45" s="22"/>
      <c r="LVG45" s="22"/>
      <c r="LVH45" s="22"/>
      <c r="LVI45" s="22"/>
      <c r="LVJ45" s="22"/>
      <c r="LVK45" s="22"/>
      <c r="LVL45" s="22"/>
      <c r="LVM45" s="22"/>
      <c r="LVN45" s="22"/>
      <c r="LVO45" s="22"/>
      <c r="LVP45" s="22"/>
      <c r="LVQ45" s="22"/>
      <c r="LVR45" s="22"/>
      <c r="LVS45" s="22"/>
      <c r="LVT45" s="22"/>
      <c r="LVU45" s="22"/>
      <c r="LVV45" s="22"/>
      <c r="LVW45" s="22"/>
      <c r="LVX45" s="22"/>
      <c r="LVY45" s="22"/>
      <c r="LVZ45" s="22"/>
      <c r="LWA45" s="22"/>
      <c r="LWB45" s="22"/>
      <c r="LWC45" s="22"/>
      <c r="LWD45" s="22"/>
      <c r="LWE45" s="22"/>
      <c r="LWF45" s="22"/>
      <c r="LWG45" s="22"/>
      <c r="LWH45" s="22"/>
      <c r="LWI45" s="22"/>
      <c r="LWJ45" s="22"/>
      <c r="LWK45" s="22"/>
      <c r="LWL45" s="22"/>
      <c r="LWM45" s="22"/>
      <c r="LWN45" s="22"/>
      <c r="LWO45" s="22"/>
      <c r="LWP45" s="22"/>
      <c r="LWQ45" s="22"/>
      <c r="LWR45" s="22"/>
      <c r="LWS45" s="22"/>
      <c r="LWT45" s="22"/>
      <c r="LWU45" s="22"/>
      <c r="LWV45" s="22"/>
      <c r="LWW45" s="22"/>
      <c r="LWX45" s="22"/>
      <c r="LWY45" s="22"/>
      <c r="LWZ45" s="22"/>
      <c r="LXA45" s="22"/>
      <c r="LXB45" s="22"/>
      <c r="LXC45" s="22"/>
      <c r="LXD45" s="22"/>
      <c r="LXE45" s="22"/>
      <c r="LXF45" s="22"/>
      <c r="LXG45" s="22"/>
      <c r="LXH45" s="22"/>
      <c r="LXI45" s="22"/>
      <c r="LXJ45" s="22"/>
      <c r="LXK45" s="22"/>
      <c r="LXL45" s="22"/>
      <c r="LXM45" s="22"/>
      <c r="LXN45" s="22"/>
      <c r="LXO45" s="22"/>
      <c r="LXP45" s="22"/>
      <c r="LXQ45" s="22"/>
      <c r="LXR45" s="22"/>
      <c r="LXS45" s="22"/>
      <c r="LXT45" s="22"/>
      <c r="LXU45" s="22"/>
      <c r="LXV45" s="22"/>
      <c r="LXW45" s="22"/>
      <c r="LXX45" s="22"/>
      <c r="LXY45" s="22"/>
      <c r="LXZ45" s="22"/>
      <c r="LYA45" s="22"/>
      <c r="LYB45" s="22"/>
      <c r="LYC45" s="22"/>
      <c r="LYD45" s="22"/>
      <c r="LYE45" s="22"/>
      <c r="LYF45" s="22"/>
      <c r="LYG45" s="22"/>
      <c r="LYH45" s="22"/>
      <c r="LYI45" s="22"/>
      <c r="LYJ45" s="22"/>
      <c r="LYK45" s="22"/>
      <c r="LYL45" s="22"/>
      <c r="LYM45" s="22"/>
      <c r="LYN45" s="22"/>
      <c r="LYO45" s="22"/>
      <c r="LYP45" s="22"/>
      <c r="LYQ45" s="22"/>
      <c r="LYR45" s="22"/>
      <c r="LYS45" s="22"/>
      <c r="LYT45" s="22"/>
      <c r="LYU45" s="22"/>
      <c r="LYV45" s="22"/>
      <c r="LYW45" s="22"/>
      <c r="LYX45" s="22"/>
      <c r="LYY45" s="22"/>
      <c r="LYZ45" s="22"/>
      <c r="LZA45" s="22"/>
      <c r="LZB45" s="22"/>
      <c r="LZC45" s="22"/>
      <c r="LZD45" s="22"/>
      <c r="LZE45" s="22"/>
      <c r="LZF45" s="22"/>
      <c r="LZG45" s="22"/>
      <c r="LZH45" s="22"/>
      <c r="LZI45" s="22"/>
      <c r="LZJ45" s="22"/>
      <c r="LZK45" s="22"/>
      <c r="LZL45" s="22"/>
      <c r="LZM45" s="22"/>
      <c r="LZN45" s="22"/>
      <c r="LZO45" s="22"/>
      <c r="LZP45" s="22"/>
      <c r="LZQ45" s="22"/>
      <c r="LZR45" s="22"/>
      <c r="LZS45" s="22"/>
      <c r="LZT45" s="22"/>
      <c r="LZU45" s="22"/>
      <c r="LZV45" s="22"/>
      <c r="LZW45" s="22"/>
      <c r="LZX45" s="22"/>
      <c r="LZY45" s="22"/>
      <c r="LZZ45" s="22"/>
      <c r="MAA45" s="22"/>
      <c r="MAB45" s="22"/>
      <c r="MAC45" s="22"/>
      <c r="MAD45" s="22"/>
      <c r="MAE45" s="22"/>
      <c r="MAF45" s="22"/>
      <c r="MAG45" s="22"/>
      <c r="MAH45" s="22"/>
      <c r="MAI45" s="22"/>
      <c r="MAJ45" s="22"/>
      <c r="MAK45" s="22"/>
      <c r="MAL45" s="22"/>
      <c r="MAM45" s="22"/>
      <c r="MAN45" s="22"/>
      <c r="MAO45" s="22"/>
      <c r="MAP45" s="22"/>
      <c r="MAQ45" s="22"/>
      <c r="MAR45" s="22"/>
      <c r="MAS45" s="22"/>
      <c r="MAT45" s="22"/>
      <c r="MAU45" s="22"/>
      <c r="MAV45" s="22"/>
      <c r="MAW45" s="22"/>
      <c r="MAX45" s="22"/>
      <c r="MAY45" s="22"/>
      <c r="MAZ45" s="22"/>
      <c r="MBA45" s="22"/>
      <c r="MBB45" s="22"/>
      <c r="MBC45" s="22"/>
      <c r="MBD45" s="22"/>
      <c r="MBE45" s="22"/>
      <c r="MBF45" s="22"/>
      <c r="MBG45" s="22"/>
      <c r="MBH45" s="22"/>
      <c r="MBI45" s="22"/>
      <c r="MBJ45" s="22"/>
      <c r="MBK45" s="22"/>
      <c r="MBL45" s="22"/>
      <c r="MBM45" s="22"/>
      <c r="MBN45" s="22"/>
      <c r="MBO45" s="22"/>
      <c r="MBP45" s="22"/>
      <c r="MBQ45" s="22"/>
      <c r="MBR45" s="22"/>
      <c r="MBS45" s="22"/>
      <c r="MBT45" s="22"/>
      <c r="MBU45" s="22"/>
      <c r="MBV45" s="22"/>
      <c r="MBW45" s="22"/>
      <c r="MBX45" s="22"/>
      <c r="MBY45" s="22"/>
      <c r="MBZ45" s="22"/>
      <c r="MCA45" s="22"/>
      <c r="MCB45" s="22"/>
      <c r="MCC45" s="22"/>
      <c r="MCD45" s="22"/>
      <c r="MCE45" s="22"/>
      <c r="MCF45" s="22"/>
      <c r="MCG45" s="22"/>
      <c r="MCH45" s="22"/>
      <c r="MCI45" s="22"/>
      <c r="MCJ45" s="22"/>
      <c r="MCK45" s="22"/>
      <c r="MCL45" s="22"/>
      <c r="MCM45" s="22"/>
      <c r="MCN45" s="22"/>
      <c r="MCO45" s="22"/>
      <c r="MCP45" s="22"/>
      <c r="MCQ45" s="22"/>
      <c r="MCR45" s="22"/>
      <c r="MCS45" s="22"/>
      <c r="MCT45" s="22"/>
      <c r="MCU45" s="22"/>
      <c r="MCV45" s="22"/>
      <c r="MCW45" s="22"/>
      <c r="MCX45" s="22"/>
      <c r="MCY45" s="22"/>
      <c r="MCZ45" s="22"/>
      <c r="MDA45" s="22"/>
      <c r="MDB45" s="22"/>
      <c r="MDC45" s="22"/>
      <c r="MDD45" s="22"/>
      <c r="MDE45" s="22"/>
      <c r="MDF45" s="22"/>
      <c r="MDG45" s="22"/>
      <c r="MDH45" s="22"/>
      <c r="MDI45" s="22"/>
      <c r="MDJ45" s="22"/>
      <c r="MDK45" s="22"/>
      <c r="MDL45" s="22"/>
      <c r="MDM45" s="22"/>
      <c r="MDN45" s="22"/>
      <c r="MDO45" s="22"/>
      <c r="MDP45" s="22"/>
      <c r="MDQ45" s="22"/>
      <c r="MDR45" s="22"/>
      <c r="MDS45" s="22"/>
      <c r="MDT45" s="22"/>
      <c r="MDU45" s="22"/>
      <c r="MDV45" s="22"/>
      <c r="MDW45" s="22"/>
      <c r="MDX45" s="22"/>
      <c r="MDY45" s="22"/>
      <c r="MDZ45" s="22"/>
      <c r="MEA45" s="22"/>
      <c r="MEB45" s="22"/>
      <c r="MEC45" s="22"/>
      <c r="MED45" s="22"/>
      <c r="MEE45" s="22"/>
      <c r="MEF45" s="22"/>
      <c r="MEG45" s="22"/>
      <c r="MEH45" s="22"/>
      <c r="MEI45" s="22"/>
      <c r="MEJ45" s="22"/>
      <c r="MEK45" s="22"/>
      <c r="MEL45" s="22"/>
      <c r="MEM45" s="22"/>
      <c r="MEN45" s="22"/>
      <c r="MEO45" s="22"/>
      <c r="MEP45" s="22"/>
      <c r="MEQ45" s="22"/>
      <c r="MER45" s="22"/>
      <c r="MES45" s="22"/>
      <c r="MET45" s="22"/>
      <c r="MEU45" s="22"/>
      <c r="MEV45" s="22"/>
      <c r="MEW45" s="22"/>
      <c r="MEX45" s="22"/>
      <c r="MEY45" s="22"/>
      <c r="MEZ45" s="22"/>
      <c r="MFA45" s="22"/>
      <c r="MFB45" s="22"/>
      <c r="MFC45" s="22"/>
      <c r="MFD45" s="22"/>
      <c r="MFE45" s="22"/>
      <c r="MFF45" s="22"/>
      <c r="MFG45" s="22"/>
      <c r="MFH45" s="22"/>
      <c r="MFI45" s="22"/>
      <c r="MFJ45" s="22"/>
      <c r="MFK45" s="22"/>
      <c r="MFL45" s="22"/>
      <c r="MFM45" s="22"/>
      <c r="MFN45" s="22"/>
      <c r="MFO45" s="22"/>
      <c r="MFP45" s="22"/>
      <c r="MFQ45" s="22"/>
      <c r="MFR45" s="22"/>
      <c r="MFS45" s="22"/>
      <c r="MFT45" s="22"/>
      <c r="MFU45" s="22"/>
      <c r="MFV45" s="22"/>
      <c r="MFW45" s="22"/>
      <c r="MFX45" s="22"/>
      <c r="MFY45" s="22"/>
      <c r="MFZ45" s="22"/>
      <c r="MGA45" s="22"/>
      <c r="MGB45" s="22"/>
      <c r="MGC45" s="22"/>
      <c r="MGD45" s="22"/>
      <c r="MGE45" s="22"/>
      <c r="MGF45" s="22"/>
      <c r="MGG45" s="22"/>
      <c r="MGH45" s="22"/>
      <c r="MGI45" s="22"/>
      <c r="MGJ45" s="22"/>
      <c r="MGK45" s="22"/>
      <c r="MGL45" s="22"/>
      <c r="MGM45" s="22"/>
      <c r="MGN45" s="22"/>
      <c r="MGO45" s="22"/>
      <c r="MGP45" s="22"/>
      <c r="MGQ45" s="22"/>
      <c r="MGR45" s="22"/>
      <c r="MGS45" s="22"/>
      <c r="MGT45" s="22"/>
      <c r="MGU45" s="22"/>
      <c r="MGV45" s="22"/>
      <c r="MGW45" s="22"/>
      <c r="MGX45" s="22"/>
      <c r="MGY45" s="22"/>
      <c r="MGZ45" s="22"/>
      <c r="MHA45" s="22"/>
      <c r="MHB45" s="22"/>
      <c r="MHC45" s="22"/>
      <c r="MHD45" s="22"/>
      <c r="MHE45" s="22"/>
      <c r="MHF45" s="22"/>
      <c r="MHG45" s="22"/>
      <c r="MHH45" s="22"/>
      <c r="MHI45" s="22"/>
      <c r="MHJ45" s="22"/>
      <c r="MHK45" s="22"/>
      <c r="MHL45" s="22"/>
      <c r="MHM45" s="22"/>
      <c r="MHN45" s="22"/>
      <c r="MHO45" s="22"/>
      <c r="MHP45" s="22"/>
      <c r="MHQ45" s="22"/>
      <c r="MHR45" s="22"/>
      <c r="MHS45" s="22"/>
      <c r="MHT45" s="22"/>
      <c r="MHU45" s="22"/>
      <c r="MHV45" s="22"/>
      <c r="MHW45" s="22"/>
      <c r="MHX45" s="22"/>
      <c r="MHY45" s="22"/>
      <c r="MHZ45" s="22"/>
      <c r="MIA45" s="22"/>
      <c r="MIB45" s="22"/>
      <c r="MIC45" s="22"/>
      <c r="MID45" s="22"/>
      <c r="MIE45" s="22"/>
      <c r="MIF45" s="22"/>
      <c r="MIG45" s="22"/>
      <c r="MIH45" s="22"/>
      <c r="MII45" s="22"/>
      <c r="MIJ45" s="22"/>
      <c r="MIK45" s="22"/>
      <c r="MIL45" s="22"/>
      <c r="MIM45" s="22"/>
      <c r="MIN45" s="22"/>
      <c r="MIO45" s="22"/>
      <c r="MIP45" s="22"/>
      <c r="MIQ45" s="22"/>
      <c r="MIR45" s="22"/>
      <c r="MIS45" s="22"/>
      <c r="MIT45" s="22"/>
      <c r="MIU45" s="22"/>
      <c r="MIV45" s="22"/>
      <c r="MIW45" s="22"/>
      <c r="MIX45" s="22"/>
      <c r="MIY45" s="22"/>
      <c r="MIZ45" s="22"/>
      <c r="MJA45" s="22"/>
      <c r="MJB45" s="22"/>
      <c r="MJC45" s="22"/>
      <c r="MJD45" s="22"/>
      <c r="MJE45" s="22"/>
      <c r="MJF45" s="22"/>
      <c r="MJG45" s="22"/>
      <c r="MJH45" s="22"/>
      <c r="MJI45" s="22"/>
      <c r="MJJ45" s="22"/>
      <c r="MJK45" s="22"/>
      <c r="MJL45" s="22"/>
      <c r="MJM45" s="22"/>
      <c r="MJN45" s="22"/>
      <c r="MJO45" s="22"/>
      <c r="MJP45" s="22"/>
      <c r="MJQ45" s="22"/>
      <c r="MJR45" s="22"/>
      <c r="MJS45" s="22"/>
      <c r="MJT45" s="22"/>
      <c r="MJU45" s="22"/>
      <c r="MJV45" s="22"/>
      <c r="MJW45" s="22"/>
      <c r="MJX45" s="22"/>
      <c r="MJY45" s="22"/>
      <c r="MJZ45" s="22"/>
      <c r="MKA45" s="22"/>
      <c r="MKB45" s="22"/>
      <c r="MKC45" s="22"/>
      <c r="MKD45" s="22"/>
      <c r="MKE45" s="22"/>
      <c r="MKF45" s="22"/>
      <c r="MKG45" s="22"/>
      <c r="MKH45" s="22"/>
      <c r="MKI45" s="22"/>
      <c r="MKJ45" s="22"/>
      <c r="MKK45" s="22"/>
      <c r="MKL45" s="22"/>
      <c r="MKM45" s="22"/>
      <c r="MKN45" s="22"/>
      <c r="MKO45" s="22"/>
      <c r="MKP45" s="22"/>
      <c r="MKQ45" s="22"/>
      <c r="MKR45" s="22"/>
      <c r="MKS45" s="22"/>
      <c r="MKT45" s="22"/>
      <c r="MKU45" s="22"/>
      <c r="MKV45" s="22"/>
      <c r="MKW45" s="22"/>
      <c r="MKX45" s="22"/>
      <c r="MKY45" s="22"/>
      <c r="MKZ45" s="22"/>
      <c r="MLA45" s="22"/>
      <c r="MLB45" s="22"/>
      <c r="MLC45" s="22"/>
      <c r="MLD45" s="22"/>
      <c r="MLE45" s="22"/>
      <c r="MLF45" s="22"/>
      <c r="MLG45" s="22"/>
      <c r="MLH45" s="22"/>
      <c r="MLI45" s="22"/>
      <c r="MLJ45" s="22"/>
      <c r="MLK45" s="22"/>
      <c r="MLL45" s="22"/>
      <c r="MLM45" s="22"/>
      <c r="MLN45" s="22"/>
      <c r="MLO45" s="22"/>
      <c r="MLP45" s="22"/>
      <c r="MLQ45" s="22"/>
      <c r="MLR45" s="22"/>
      <c r="MLS45" s="22"/>
      <c r="MLT45" s="22"/>
      <c r="MLU45" s="22"/>
      <c r="MLV45" s="22"/>
      <c r="MLW45" s="22"/>
      <c r="MLX45" s="22"/>
      <c r="MLY45" s="22"/>
      <c r="MLZ45" s="22"/>
      <c r="MMA45" s="22"/>
      <c r="MMB45" s="22"/>
      <c r="MMC45" s="22"/>
      <c r="MMD45" s="22"/>
      <c r="MME45" s="22"/>
      <c r="MMF45" s="22"/>
      <c r="MMG45" s="22"/>
      <c r="MMH45" s="22"/>
      <c r="MMI45" s="22"/>
      <c r="MMJ45" s="22"/>
      <c r="MMK45" s="22"/>
      <c r="MML45" s="22"/>
      <c r="MMM45" s="22"/>
      <c r="MMN45" s="22"/>
      <c r="MMO45" s="22"/>
      <c r="MMP45" s="22"/>
      <c r="MMQ45" s="22"/>
      <c r="MMR45" s="22"/>
      <c r="MMS45" s="22"/>
      <c r="MMT45" s="22"/>
      <c r="MMU45" s="22"/>
      <c r="MMV45" s="22"/>
      <c r="MMW45" s="22"/>
      <c r="MMX45" s="22"/>
      <c r="MMY45" s="22"/>
      <c r="MMZ45" s="22"/>
      <c r="MNA45" s="22"/>
      <c r="MNB45" s="22"/>
      <c r="MNC45" s="22"/>
      <c r="MND45" s="22"/>
      <c r="MNE45" s="22"/>
      <c r="MNF45" s="22"/>
      <c r="MNG45" s="22"/>
      <c r="MNH45" s="22"/>
      <c r="MNI45" s="22"/>
      <c r="MNJ45" s="22"/>
      <c r="MNK45" s="22"/>
      <c r="MNL45" s="22"/>
      <c r="MNM45" s="22"/>
      <c r="MNN45" s="22"/>
      <c r="MNO45" s="22"/>
      <c r="MNP45" s="22"/>
      <c r="MNQ45" s="22"/>
      <c r="MNR45" s="22"/>
      <c r="MNS45" s="22"/>
      <c r="MNT45" s="22"/>
      <c r="MNU45" s="22"/>
      <c r="MNV45" s="22"/>
      <c r="MNW45" s="22"/>
      <c r="MNX45" s="22"/>
      <c r="MNY45" s="22"/>
      <c r="MNZ45" s="22"/>
      <c r="MOA45" s="22"/>
      <c r="MOB45" s="22"/>
      <c r="MOC45" s="22"/>
      <c r="MOD45" s="22"/>
      <c r="MOE45" s="22"/>
      <c r="MOF45" s="22"/>
      <c r="MOG45" s="22"/>
      <c r="MOH45" s="22"/>
      <c r="MOI45" s="22"/>
      <c r="MOJ45" s="22"/>
      <c r="MOK45" s="22"/>
      <c r="MOL45" s="22"/>
      <c r="MOM45" s="22"/>
      <c r="MON45" s="22"/>
      <c r="MOO45" s="22"/>
      <c r="MOP45" s="22"/>
      <c r="MOQ45" s="22"/>
      <c r="MOR45" s="22"/>
      <c r="MOS45" s="22"/>
      <c r="MOT45" s="22"/>
      <c r="MOU45" s="22"/>
      <c r="MOV45" s="22"/>
      <c r="MOW45" s="22"/>
      <c r="MOX45" s="22"/>
      <c r="MOY45" s="22"/>
      <c r="MOZ45" s="22"/>
      <c r="MPA45" s="22"/>
      <c r="MPB45" s="22"/>
      <c r="MPC45" s="22"/>
      <c r="MPD45" s="22"/>
      <c r="MPE45" s="22"/>
      <c r="MPF45" s="22"/>
      <c r="MPG45" s="22"/>
      <c r="MPH45" s="22"/>
      <c r="MPI45" s="22"/>
      <c r="MPJ45" s="22"/>
      <c r="MPK45" s="22"/>
      <c r="MPL45" s="22"/>
      <c r="MPM45" s="22"/>
      <c r="MPN45" s="22"/>
      <c r="MPO45" s="22"/>
      <c r="MPP45" s="22"/>
      <c r="MPQ45" s="22"/>
      <c r="MPR45" s="22"/>
      <c r="MPS45" s="22"/>
      <c r="MPT45" s="22"/>
      <c r="MPU45" s="22"/>
      <c r="MPV45" s="22"/>
      <c r="MPW45" s="22"/>
      <c r="MPX45" s="22"/>
      <c r="MPY45" s="22"/>
      <c r="MPZ45" s="22"/>
      <c r="MQA45" s="22"/>
      <c r="MQB45" s="22"/>
      <c r="MQC45" s="22"/>
      <c r="MQD45" s="22"/>
      <c r="MQE45" s="22"/>
      <c r="MQF45" s="22"/>
      <c r="MQG45" s="22"/>
      <c r="MQH45" s="22"/>
      <c r="MQI45" s="22"/>
      <c r="MQJ45" s="22"/>
      <c r="MQK45" s="22"/>
      <c r="MQL45" s="22"/>
      <c r="MQM45" s="22"/>
      <c r="MQN45" s="22"/>
      <c r="MQO45" s="22"/>
      <c r="MQP45" s="22"/>
      <c r="MQQ45" s="22"/>
      <c r="MQR45" s="22"/>
      <c r="MQS45" s="22"/>
      <c r="MQT45" s="22"/>
      <c r="MQU45" s="22"/>
      <c r="MQV45" s="22"/>
      <c r="MQW45" s="22"/>
      <c r="MQX45" s="22"/>
      <c r="MQY45" s="22"/>
      <c r="MQZ45" s="22"/>
      <c r="MRA45" s="22"/>
      <c r="MRB45" s="22"/>
      <c r="MRC45" s="22"/>
      <c r="MRD45" s="22"/>
      <c r="MRE45" s="22"/>
      <c r="MRF45" s="22"/>
      <c r="MRG45" s="22"/>
      <c r="MRH45" s="22"/>
      <c r="MRI45" s="22"/>
      <c r="MRJ45" s="22"/>
      <c r="MRK45" s="22"/>
      <c r="MRL45" s="22"/>
      <c r="MRM45" s="22"/>
      <c r="MRN45" s="22"/>
      <c r="MRO45" s="22"/>
      <c r="MRP45" s="22"/>
      <c r="MRQ45" s="22"/>
      <c r="MRR45" s="22"/>
      <c r="MRS45" s="22"/>
      <c r="MRT45" s="22"/>
      <c r="MRU45" s="22"/>
      <c r="MRV45" s="22"/>
      <c r="MRW45" s="22"/>
      <c r="MRX45" s="22"/>
      <c r="MRY45" s="22"/>
      <c r="MRZ45" s="22"/>
      <c r="MSA45" s="22"/>
      <c r="MSB45" s="22"/>
      <c r="MSC45" s="22"/>
      <c r="MSD45" s="22"/>
      <c r="MSE45" s="22"/>
      <c r="MSF45" s="22"/>
      <c r="MSG45" s="22"/>
      <c r="MSH45" s="22"/>
      <c r="MSI45" s="22"/>
      <c r="MSJ45" s="22"/>
      <c r="MSK45" s="22"/>
      <c r="MSL45" s="22"/>
      <c r="MSM45" s="22"/>
      <c r="MSN45" s="22"/>
      <c r="MSO45" s="22"/>
      <c r="MSP45" s="22"/>
      <c r="MSQ45" s="22"/>
      <c r="MSR45" s="22"/>
      <c r="MSS45" s="22"/>
      <c r="MST45" s="22"/>
      <c r="MSU45" s="22"/>
      <c r="MSV45" s="22"/>
      <c r="MSW45" s="22"/>
      <c r="MSX45" s="22"/>
      <c r="MSY45" s="22"/>
      <c r="MSZ45" s="22"/>
      <c r="MTA45" s="22"/>
      <c r="MTB45" s="22"/>
      <c r="MTC45" s="22"/>
      <c r="MTD45" s="22"/>
      <c r="MTE45" s="22"/>
      <c r="MTF45" s="22"/>
      <c r="MTG45" s="22"/>
      <c r="MTH45" s="22"/>
      <c r="MTI45" s="22"/>
      <c r="MTJ45" s="22"/>
      <c r="MTK45" s="22"/>
      <c r="MTL45" s="22"/>
      <c r="MTM45" s="22"/>
      <c r="MTN45" s="22"/>
      <c r="MTO45" s="22"/>
      <c r="MTP45" s="22"/>
      <c r="MTQ45" s="22"/>
      <c r="MTR45" s="22"/>
      <c r="MTS45" s="22"/>
      <c r="MTT45" s="22"/>
      <c r="MTU45" s="22"/>
      <c r="MTV45" s="22"/>
      <c r="MTW45" s="22"/>
      <c r="MTX45" s="22"/>
      <c r="MTY45" s="22"/>
      <c r="MTZ45" s="22"/>
      <c r="MUA45" s="22"/>
      <c r="MUB45" s="22"/>
      <c r="MUC45" s="22"/>
      <c r="MUD45" s="22"/>
      <c r="MUE45" s="22"/>
      <c r="MUF45" s="22"/>
      <c r="MUG45" s="22"/>
      <c r="MUH45" s="22"/>
      <c r="MUI45" s="22"/>
      <c r="MUJ45" s="22"/>
      <c r="MUK45" s="22"/>
      <c r="MUL45" s="22"/>
      <c r="MUM45" s="22"/>
      <c r="MUN45" s="22"/>
      <c r="MUO45" s="22"/>
      <c r="MUP45" s="22"/>
      <c r="MUQ45" s="22"/>
      <c r="MUR45" s="22"/>
      <c r="MUS45" s="22"/>
      <c r="MUT45" s="22"/>
      <c r="MUU45" s="22"/>
      <c r="MUV45" s="22"/>
      <c r="MUW45" s="22"/>
      <c r="MUX45" s="22"/>
      <c r="MUY45" s="22"/>
      <c r="MUZ45" s="22"/>
      <c r="MVA45" s="22"/>
      <c r="MVB45" s="22"/>
      <c r="MVC45" s="22"/>
      <c r="MVD45" s="22"/>
      <c r="MVE45" s="22"/>
      <c r="MVF45" s="22"/>
      <c r="MVG45" s="22"/>
      <c r="MVH45" s="22"/>
      <c r="MVI45" s="22"/>
      <c r="MVJ45" s="22"/>
      <c r="MVK45" s="22"/>
      <c r="MVL45" s="22"/>
      <c r="MVM45" s="22"/>
      <c r="MVN45" s="22"/>
      <c r="MVO45" s="22"/>
      <c r="MVP45" s="22"/>
      <c r="MVQ45" s="22"/>
      <c r="MVR45" s="22"/>
      <c r="MVS45" s="22"/>
      <c r="MVT45" s="22"/>
      <c r="MVU45" s="22"/>
      <c r="MVV45" s="22"/>
      <c r="MVW45" s="22"/>
      <c r="MVX45" s="22"/>
      <c r="MVY45" s="22"/>
      <c r="MVZ45" s="22"/>
      <c r="MWA45" s="22"/>
      <c r="MWB45" s="22"/>
      <c r="MWC45" s="22"/>
      <c r="MWD45" s="22"/>
      <c r="MWE45" s="22"/>
      <c r="MWF45" s="22"/>
      <c r="MWG45" s="22"/>
      <c r="MWH45" s="22"/>
      <c r="MWI45" s="22"/>
      <c r="MWJ45" s="22"/>
      <c r="MWK45" s="22"/>
      <c r="MWL45" s="22"/>
      <c r="MWM45" s="22"/>
      <c r="MWN45" s="22"/>
      <c r="MWO45" s="22"/>
      <c r="MWP45" s="22"/>
      <c r="MWQ45" s="22"/>
      <c r="MWR45" s="22"/>
      <c r="MWS45" s="22"/>
      <c r="MWT45" s="22"/>
      <c r="MWU45" s="22"/>
      <c r="MWV45" s="22"/>
      <c r="MWW45" s="22"/>
      <c r="MWX45" s="22"/>
      <c r="MWY45" s="22"/>
      <c r="MWZ45" s="22"/>
      <c r="MXA45" s="22"/>
      <c r="MXB45" s="22"/>
      <c r="MXC45" s="22"/>
      <c r="MXD45" s="22"/>
      <c r="MXE45" s="22"/>
      <c r="MXF45" s="22"/>
      <c r="MXG45" s="22"/>
      <c r="MXH45" s="22"/>
      <c r="MXI45" s="22"/>
      <c r="MXJ45" s="22"/>
      <c r="MXK45" s="22"/>
      <c r="MXL45" s="22"/>
      <c r="MXM45" s="22"/>
      <c r="MXN45" s="22"/>
      <c r="MXO45" s="22"/>
      <c r="MXP45" s="22"/>
      <c r="MXQ45" s="22"/>
      <c r="MXR45" s="22"/>
      <c r="MXS45" s="22"/>
      <c r="MXT45" s="22"/>
      <c r="MXU45" s="22"/>
      <c r="MXV45" s="22"/>
      <c r="MXW45" s="22"/>
      <c r="MXX45" s="22"/>
      <c r="MXY45" s="22"/>
      <c r="MXZ45" s="22"/>
      <c r="MYA45" s="22"/>
      <c r="MYB45" s="22"/>
      <c r="MYC45" s="22"/>
      <c r="MYD45" s="22"/>
      <c r="MYE45" s="22"/>
      <c r="MYF45" s="22"/>
      <c r="MYG45" s="22"/>
      <c r="MYH45" s="22"/>
      <c r="MYI45" s="22"/>
      <c r="MYJ45" s="22"/>
      <c r="MYK45" s="22"/>
      <c r="MYL45" s="22"/>
      <c r="MYM45" s="22"/>
      <c r="MYN45" s="22"/>
      <c r="MYO45" s="22"/>
      <c r="MYP45" s="22"/>
      <c r="MYQ45" s="22"/>
      <c r="MYR45" s="22"/>
      <c r="MYS45" s="22"/>
      <c r="MYT45" s="22"/>
      <c r="MYU45" s="22"/>
      <c r="MYV45" s="22"/>
      <c r="MYW45" s="22"/>
      <c r="MYX45" s="22"/>
      <c r="MYY45" s="22"/>
      <c r="MYZ45" s="22"/>
      <c r="MZA45" s="22"/>
      <c r="MZB45" s="22"/>
      <c r="MZC45" s="22"/>
      <c r="MZD45" s="22"/>
      <c r="MZE45" s="22"/>
      <c r="MZF45" s="22"/>
      <c r="MZG45" s="22"/>
      <c r="MZH45" s="22"/>
      <c r="MZI45" s="22"/>
      <c r="MZJ45" s="22"/>
      <c r="MZK45" s="22"/>
      <c r="MZL45" s="22"/>
      <c r="MZM45" s="22"/>
      <c r="MZN45" s="22"/>
      <c r="MZO45" s="22"/>
      <c r="MZP45" s="22"/>
      <c r="MZQ45" s="22"/>
      <c r="MZR45" s="22"/>
      <c r="MZS45" s="22"/>
      <c r="MZT45" s="22"/>
      <c r="MZU45" s="22"/>
      <c r="MZV45" s="22"/>
      <c r="MZW45" s="22"/>
      <c r="MZX45" s="22"/>
      <c r="MZY45" s="22"/>
      <c r="MZZ45" s="22"/>
      <c r="NAA45" s="22"/>
      <c r="NAB45" s="22"/>
      <c r="NAC45" s="22"/>
      <c r="NAD45" s="22"/>
      <c r="NAE45" s="22"/>
      <c r="NAF45" s="22"/>
      <c r="NAG45" s="22"/>
      <c r="NAH45" s="22"/>
      <c r="NAI45" s="22"/>
      <c r="NAJ45" s="22"/>
      <c r="NAK45" s="22"/>
      <c r="NAL45" s="22"/>
      <c r="NAM45" s="22"/>
      <c r="NAN45" s="22"/>
      <c r="NAO45" s="22"/>
      <c r="NAP45" s="22"/>
      <c r="NAQ45" s="22"/>
      <c r="NAR45" s="22"/>
      <c r="NAS45" s="22"/>
      <c r="NAT45" s="22"/>
      <c r="NAU45" s="22"/>
      <c r="NAV45" s="22"/>
      <c r="NAW45" s="22"/>
      <c r="NAX45" s="22"/>
      <c r="NAY45" s="22"/>
      <c r="NAZ45" s="22"/>
      <c r="NBA45" s="22"/>
      <c r="NBB45" s="22"/>
      <c r="NBC45" s="22"/>
      <c r="NBD45" s="22"/>
      <c r="NBE45" s="22"/>
      <c r="NBF45" s="22"/>
      <c r="NBG45" s="22"/>
      <c r="NBH45" s="22"/>
      <c r="NBI45" s="22"/>
      <c r="NBJ45" s="22"/>
      <c r="NBK45" s="22"/>
      <c r="NBL45" s="22"/>
      <c r="NBM45" s="22"/>
      <c r="NBN45" s="22"/>
      <c r="NBO45" s="22"/>
      <c r="NBP45" s="22"/>
      <c r="NBQ45" s="22"/>
      <c r="NBR45" s="22"/>
      <c r="NBS45" s="22"/>
      <c r="NBT45" s="22"/>
      <c r="NBU45" s="22"/>
      <c r="NBV45" s="22"/>
      <c r="NBW45" s="22"/>
      <c r="NBX45" s="22"/>
      <c r="NBY45" s="22"/>
      <c r="NBZ45" s="22"/>
      <c r="NCA45" s="22"/>
      <c r="NCB45" s="22"/>
      <c r="NCC45" s="22"/>
      <c r="NCD45" s="22"/>
      <c r="NCE45" s="22"/>
      <c r="NCF45" s="22"/>
      <c r="NCG45" s="22"/>
      <c r="NCH45" s="22"/>
      <c r="NCI45" s="22"/>
      <c r="NCJ45" s="22"/>
      <c r="NCK45" s="22"/>
      <c r="NCL45" s="22"/>
      <c r="NCM45" s="22"/>
      <c r="NCN45" s="22"/>
      <c r="NCO45" s="22"/>
      <c r="NCP45" s="22"/>
      <c r="NCQ45" s="22"/>
      <c r="NCR45" s="22"/>
      <c r="NCS45" s="22"/>
      <c r="NCT45" s="22"/>
      <c r="NCU45" s="22"/>
      <c r="NCV45" s="22"/>
      <c r="NCW45" s="22"/>
      <c r="NCX45" s="22"/>
      <c r="NCY45" s="22"/>
      <c r="NCZ45" s="22"/>
      <c r="NDA45" s="22"/>
      <c r="NDB45" s="22"/>
      <c r="NDC45" s="22"/>
      <c r="NDD45" s="22"/>
      <c r="NDE45" s="22"/>
      <c r="NDF45" s="22"/>
      <c r="NDG45" s="22"/>
      <c r="NDH45" s="22"/>
      <c r="NDI45" s="22"/>
      <c r="NDJ45" s="22"/>
      <c r="NDK45" s="22"/>
      <c r="NDL45" s="22"/>
      <c r="NDM45" s="22"/>
      <c r="NDN45" s="22"/>
      <c r="NDO45" s="22"/>
      <c r="NDP45" s="22"/>
      <c r="NDQ45" s="22"/>
      <c r="NDR45" s="22"/>
      <c r="NDS45" s="22"/>
      <c r="NDT45" s="22"/>
      <c r="NDU45" s="22"/>
      <c r="NDV45" s="22"/>
      <c r="NDW45" s="22"/>
      <c r="NDX45" s="22"/>
      <c r="NDY45" s="22"/>
      <c r="NDZ45" s="22"/>
      <c r="NEA45" s="22"/>
      <c r="NEB45" s="22"/>
      <c r="NEC45" s="22"/>
      <c r="NED45" s="22"/>
      <c r="NEE45" s="22"/>
      <c r="NEF45" s="22"/>
      <c r="NEG45" s="22"/>
      <c r="NEH45" s="22"/>
      <c r="NEI45" s="22"/>
      <c r="NEJ45" s="22"/>
      <c r="NEK45" s="22"/>
      <c r="NEL45" s="22"/>
      <c r="NEM45" s="22"/>
      <c r="NEN45" s="22"/>
      <c r="NEO45" s="22"/>
      <c r="NEP45" s="22"/>
      <c r="NEQ45" s="22"/>
      <c r="NER45" s="22"/>
      <c r="NES45" s="22"/>
      <c r="NET45" s="22"/>
      <c r="NEU45" s="22"/>
      <c r="NEV45" s="22"/>
      <c r="NEW45" s="22"/>
      <c r="NEX45" s="22"/>
      <c r="NEY45" s="22"/>
      <c r="NEZ45" s="22"/>
      <c r="NFA45" s="22"/>
      <c r="NFB45" s="22"/>
      <c r="NFC45" s="22"/>
      <c r="NFD45" s="22"/>
      <c r="NFE45" s="22"/>
      <c r="NFF45" s="22"/>
      <c r="NFG45" s="22"/>
      <c r="NFH45" s="22"/>
      <c r="NFI45" s="22"/>
      <c r="NFJ45" s="22"/>
      <c r="NFK45" s="22"/>
      <c r="NFL45" s="22"/>
      <c r="NFM45" s="22"/>
      <c r="NFN45" s="22"/>
      <c r="NFO45" s="22"/>
      <c r="NFP45" s="22"/>
      <c r="NFQ45" s="22"/>
      <c r="NFR45" s="22"/>
      <c r="NFS45" s="22"/>
      <c r="NFT45" s="22"/>
      <c r="NFU45" s="22"/>
      <c r="NFV45" s="22"/>
      <c r="NFW45" s="22"/>
      <c r="NFX45" s="22"/>
      <c r="NFY45" s="22"/>
      <c r="NFZ45" s="22"/>
      <c r="NGA45" s="22"/>
      <c r="NGB45" s="22"/>
      <c r="NGC45" s="22"/>
      <c r="NGD45" s="22"/>
      <c r="NGE45" s="22"/>
      <c r="NGF45" s="22"/>
      <c r="NGG45" s="22"/>
      <c r="NGH45" s="22"/>
      <c r="NGI45" s="22"/>
      <c r="NGJ45" s="22"/>
      <c r="NGK45" s="22"/>
      <c r="NGL45" s="22"/>
      <c r="NGM45" s="22"/>
      <c r="NGN45" s="22"/>
      <c r="NGO45" s="22"/>
      <c r="NGP45" s="22"/>
      <c r="NGQ45" s="22"/>
      <c r="NGR45" s="22"/>
      <c r="NGS45" s="22"/>
      <c r="NGT45" s="22"/>
      <c r="NGU45" s="22"/>
      <c r="NGV45" s="22"/>
      <c r="NGW45" s="22"/>
      <c r="NGX45" s="22"/>
      <c r="NGY45" s="22"/>
      <c r="NGZ45" s="22"/>
      <c r="NHA45" s="22"/>
      <c r="NHB45" s="22"/>
      <c r="NHC45" s="22"/>
      <c r="NHD45" s="22"/>
      <c r="NHE45" s="22"/>
      <c r="NHF45" s="22"/>
      <c r="NHG45" s="22"/>
      <c r="NHH45" s="22"/>
      <c r="NHI45" s="22"/>
      <c r="NHJ45" s="22"/>
      <c r="NHK45" s="22"/>
      <c r="NHL45" s="22"/>
      <c r="NHM45" s="22"/>
      <c r="NHN45" s="22"/>
      <c r="NHO45" s="22"/>
      <c r="NHP45" s="22"/>
      <c r="NHQ45" s="22"/>
      <c r="NHR45" s="22"/>
      <c r="NHS45" s="22"/>
      <c r="NHT45" s="22"/>
      <c r="NHU45" s="22"/>
      <c r="NHV45" s="22"/>
      <c r="NHW45" s="22"/>
      <c r="NHX45" s="22"/>
      <c r="NHY45" s="22"/>
      <c r="NHZ45" s="22"/>
      <c r="NIA45" s="22"/>
      <c r="NIB45" s="22"/>
      <c r="NIC45" s="22"/>
      <c r="NID45" s="22"/>
      <c r="NIE45" s="22"/>
      <c r="NIF45" s="22"/>
      <c r="NIG45" s="22"/>
      <c r="NIH45" s="22"/>
      <c r="NII45" s="22"/>
      <c r="NIJ45" s="22"/>
      <c r="NIK45" s="22"/>
      <c r="NIL45" s="22"/>
      <c r="NIM45" s="22"/>
      <c r="NIN45" s="22"/>
      <c r="NIO45" s="22"/>
      <c r="NIP45" s="22"/>
      <c r="NIQ45" s="22"/>
      <c r="NIR45" s="22"/>
      <c r="NIS45" s="22"/>
      <c r="NIT45" s="22"/>
      <c r="NIU45" s="22"/>
      <c r="NIV45" s="22"/>
      <c r="NIW45" s="22"/>
      <c r="NIX45" s="22"/>
      <c r="NIY45" s="22"/>
      <c r="NIZ45" s="22"/>
      <c r="NJA45" s="22"/>
      <c r="NJB45" s="22"/>
      <c r="NJC45" s="22"/>
      <c r="NJD45" s="22"/>
      <c r="NJE45" s="22"/>
      <c r="NJF45" s="22"/>
      <c r="NJG45" s="22"/>
      <c r="NJH45" s="22"/>
      <c r="NJI45" s="22"/>
      <c r="NJJ45" s="22"/>
      <c r="NJK45" s="22"/>
      <c r="NJL45" s="22"/>
      <c r="NJM45" s="22"/>
      <c r="NJN45" s="22"/>
      <c r="NJO45" s="22"/>
      <c r="NJP45" s="22"/>
      <c r="NJQ45" s="22"/>
      <c r="NJR45" s="22"/>
      <c r="NJS45" s="22"/>
      <c r="NJT45" s="22"/>
      <c r="NJU45" s="22"/>
      <c r="NJV45" s="22"/>
      <c r="NJW45" s="22"/>
      <c r="NJX45" s="22"/>
      <c r="NJY45" s="22"/>
      <c r="NJZ45" s="22"/>
      <c r="NKA45" s="22"/>
      <c r="NKB45" s="22"/>
      <c r="NKC45" s="22"/>
      <c r="NKD45" s="22"/>
      <c r="NKE45" s="22"/>
      <c r="NKF45" s="22"/>
      <c r="NKG45" s="22"/>
      <c r="NKH45" s="22"/>
      <c r="NKI45" s="22"/>
      <c r="NKJ45" s="22"/>
      <c r="NKK45" s="22"/>
      <c r="NKL45" s="22"/>
      <c r="NKM45" s="22"/>
      <c r="NKN45" s="22"/>
      <c r="NKO45" s="22"/>
      <c r="NKP45" s="22"/>
      <c r="NKQ45" s="22"/>
      <c r="NKR45" s="22"/>
      <c r="NKS45" s="22"/>
      <c r="NKT45" s="22"/>
      <c r="NKU45" s="22"/>
      <c r="NKV45" s="22"/>
      <c r="NKW45" s="22"/>
      <c r="NKX45" s="22"/>
      <c r="NKY45" s="22"/>
      <c r="NKZ45" s="22"/>
      <c r="NLA45" s="22"/>
      <c r="NLB45" s="22"/>
      <c r="NLC45" s="22"/>
      <c r="NLD45" s="22"/>
      <c r="NLE45" s="22"/>
      <c r="NLF45" s="22"/>
      <c r="NLG45" s="22"/>
      <c r="NLH45" s="22"/>
      <c r="NLI45" s="22"/>
      <c r="NLJ45" s="22"/>
      <c r="NLK45" s="22"/>
      <c r="NLL45" s="22"/>
      <c r="NLM45" s="22"/>
      <c r="NLN45" s="22"/>
      <c r="NLO45" s="22"/>
      <c r="NLP45" s="22"/>
      <c r="NLQ45" s="22"/>
      <c r="NLR45" s="22"/>
      <c r="NLS45" s="22"/>
      <c r="NLT45" s="22"/>
      <c r="NLU45" s="22"/>
      <c r="NLV45" s="22"/>
      <c r="NLW45" s="22"/>
      <c r="NLX45" s="22"/>
      <c r="NLY45" s="22"/>
      <c r="NLZ45" s="22"/>
      <c r="NMA45" s="22"/>
      <c r="NMB45" s="22"/>
      <c r="NMC45" s="22"/>
      <c r="NMD45" s="22"/>
      <c r="NME45" s="22"/>
      <c r="NMF45" s="22"/>
      <c r="NMG45" s="22"/>
      <c r="NMH45" s="22"/>
      <c r="NMI45" s="22"/>
      <c r="NMJ45" s="22"/>
      <c r="NMK45" s="22"/>
      <c r="NML45" s="22"/>
      <c r="NMM45" s="22"/>
      <c r="NMN45" s="22"/>
      <c r="NMO45" s="22"/>
      <c r="NMP45" s="22"/>
      <c r="NMQ45" s="22"/>
      <c r="NMR45" s="22"/>
      <c r="NMS45" s="22"/>
      <c r="NMT45" s="22"/>
      <c r="NMU45" s="22"/>
      <c r="NMV45" s="22"/>
      <c r="NMW45" s="22"/>
      <c r="NMX45" s="22"/>
      <c r="NMY45" s="22"/>
      <c r="NMZ45" s="22"/>
      <c r="NNA45" s="22"/>
      <c r="NNB45" s="22"/>
      <c r="NNC45" s="22"/>
      <c r="NND45" s="22"/>
      <c r="NNE45" s="22"/>
      <c r="NNF45" s="22"/>
      <c r="NNG45" s="22"/>
      <c r="NNH45" s="22"/>
      <c r="NNI45" s="22"/>
      <c r="NNJ45" s="22"/>
      <c r="NNK45" s="22"/>
      <c r="NNL45" s="22"/>
      <c r="NNM45" s="22"/>
      <c r="NNN45" s="22"/>
      <c r="NNO45" s="22"/>
      <c r="NNP45" s="22"/>
      <c r="NNQ45" s="22"/>
      <c r="NNR45" s="22"/>
      <c r="NNS45" s="22"/>
      <c r="NNT45" s="22"/>
      <c r="NNU45" s="22"/>
      <c r="NNV45" s="22"/>
      <c r="NNW45" s="22"/>
      <c r="NNX45" s="22"/>
      <c r="NNY45" s="22"/>
      <c r="NNZ45" s="22"/>
      <c r="NOA45" s="22"/>
      <c r="NOB45" s="22"/>
      <c r="NOC45" s="22"/>
      <c r="NOD45" s="22"/>
      <c r="NOE45" s="22"/>
      <c r="NOF45" s="22"/>
      <c r="NOG45" s="22"/>
      <c r="NOH45" s="22"/>
      <c r="NOI45" s="22"/>
      <c r="NOJ45" s="22"/>
      <c r="NOK45" s="22"/>
      <c r="NOL45" s="22"/>
      <c r="NOM45" s="22"/>
      <c r="NON45" s="22"/>
      <c r="NOO45" s="22"/>
      <c r="NOP45" s="22"/>
      <c r="NOQ45" s="22"/>
      <c r="NOR45" s="22"/>
      <c r="NOS45" s="22"/>
      <c r="NOT45" s="22"/>
      <c r="NOU45" s="22"/>
      <c r="NOV45" s="22"/>
      <c r="NOW45" s="22"/>
      <c r="NOX45" s="22"/>
      <c r="NOY45" s="22"/>
      <c r="NOZ45" s="22"/>
      <c r="NPA45" s="22"/>
      <c r="NPB45" s="22"/>
      <c r="NPC45" s="22"/>
      <c r="NPD45" s="22"/>
      <c r="NPE45" s="22"/>
      <c r="NPF45" s="22"/>
      <c r="NPG45" s="22"/>
      <c r="NPH45" s="22"/>
      <c r="NPI45" s="22"/>
      <c r="NPJ45" s="22"/>
      <c r="NPK45" s="22"/>
      <c r="NPL45" s="22"/>
      <c r="NPM45" s="22"/>
      <c r="NPN45" s="22"/>
      <c r="NPO45" s="22"/>
      <c r="NPP45" s="22"/>
      <c r="NPQ45" s="22"/>
      <c r="NPR45" s="22"/>
      <c r="NPS45" s="22"/>
      <c r="NPT45" s="22"/>
      <c r="NPU45" s="22"/>
      <c r="NPV45" s="22"/>
      <c r="NPW45" s="22"/>
      <c r="NPX45" s="22"/>
      <c r="NPY45" s="22"/>
      <c r="NPZ45" s="22"/>
      <c r="NQA45" s="22"/>
      <c r="NQB45" s="22"/>
      <c r="NQC45" s="22"/>
      <c r="NQD45" s="22"/>
      <c r="NQE45" s="22"/>
      <c r="NQF45" s="22"/>
      <c r="NQG45" s="22"/>
      <c r="NQH45" s="22"/>
      <c r="NQI45" s="22"/>
      <c r="NQJ45" s="22"/>
      <c r="NQK45" s="22"/>
      <c r="NQL45" s="22"/>
      <c r="NQM45" s="22"/>
      <c r="NQN45" s="22"/>
      <c r="NQO45" s="22"/>
      <c r="NQP45" s="22"/>
      <c r="NQQ45" s="22"/>
      <c r="NQR45" s="22"/>
      <c r="NQS45" s="22"/>
      <c r="NQT45" s="22"/>
      <c r="NQU45" s="22"/>
      <c r="NQV45" s="22"/>
      <c r="NQW45" s="22"/>
      <c r="NQX45" s="22"/>
      <c r="NQY45" s="22"/>
      <c r="NQZ45" s="22"/>
      <c r="NRA45" s="22"/>
      <c r="NRB45" s="22"/>
      <c r="NRC45" s="22"/>
      <c r="NRD45" s="22"/>
      <c r="NRE45" s="22"/>
      <c r="NRF45" s="22"/>
      <c r="NRG45" s="22"/>
      <c r="NRH45" s="22"/>
      <c r="NRI45" s="22"/>
      <c r="NRJ45" s="22"/>
      <c r="NRK45" s="22"/>
      <c r="NRL45" s="22"/>
      <c r="NRM45" s="22"/>
      <c r="NRN45" s="22"/>
      <c r="NRO45" s="22"/>
      <c r="NRP45" s="22"/>
      <c r="NRQ45" s="22"/>
      <c r="NRR45" s="22"/>
      <c r="NRS45" s="22"/>
      <c r="NRT45" s="22"/>
      <c r="NRU45" s="22"/>
      <c r="NRV45" s="22"/>
      <c r="NRW45" s="22"/>
      <c r="NRX45" s="22"/>
      <c r="NRY45" s="22"/>
      <c r="NRZ45" s="22"/>
      <c r="NSA45" s="22"/>
      <c r="NSB45" s="22"/>
      <c r="NSC45" s="22"/>
      <c r="NSD45" s="22"/>
      <c r="NSE45" s="22"/>
      <c r="NSF45" s="22"/>
      <c r="NSG45" s="22"/>
      <c r="NSH45" s="22"/>
      <c r="NSI45" s="22"/>
      <c r="NSJ45" s="22"/>
      <c r="NSK45" s="22"/>
      <c r="NSL45" s="22"/>
      <c r="NSM45" s="22"/>
      <c r="NSN45" s="22"/>
      <c r="NSO45" s="22"/>
      <c r="NSP45" s="22"/>
      <c r="NSQ45" s="22"/>
      <c r="NSR45" s="22"/>
      <c r="NSS45" s="22"/>
      <c r="NST45" s="22"/>
      <c r="NSU45" s="22"/>
      <c r="NSV45" s="22"/>
      <c r="NSW45" s="22"/>
      <c r="NSX45" s="22"/>
      <c r="NSY45" s="22"/>
      <c r="NSZ45" s="22"/>
      <c r="NTA45" s="22"/>
      <c r="NTB45" s="22"/>
      <c r="NTC45" s="22"/>
      <c r="NTD45" s="22"/>
      <c r="NTE45" s="22"/>
      <c r="NTF45" s="22"/>
      <c r="NTG45" s="22"/>
      <c r="NTH45" s="22"/>
      <c r="NTI45" s="22"/>
      <c r="NTJ45" s="22"/>
      <c r="NTK45" s="22"/>
      <c r="NTL45" s="22"/>
      <c r="NTM45" s="22"/>
      <c r="NTN45" s="22"/>
      <c r="NTO45" s="22"/>
      <c r="NTP45" s="22"/>
      <c r="NTQ45" s="22"/>
      <c r="NTR45" s="22"/>
      <c r="NTS45" s="22"/>
      <c r="NTT45" s="22"/>
      <c r="NTU45" s="22"/>
      <c r="NTV45" s="22"/>
      <c r="NTW45" s="22"/>
      <c r="NTX45" s="22"/>
      <c r="NTY45" s="22"/>
      <c r="NTZ45" s="22"/>
      <c r="NUA45" s="22"/>
      <c r="NUB45" s="22"/>
      <c r="NUC45" s="22"/>
      <c r="NUD45" s="22"/>
      <c r="NUE45" s="22"/>
      <c r="NUF45" s="22"/>
      <c r="NUG45" s="22"/>
      <c r="NUH45" s="22"/>
      <c r="NUI45" s="22"/>
      <c r="NUJ45" s="22"/>
      <c r="NUK45" s="22"/>
      <c r="NUL45" s="22"/>
      <c r="NUM45" s="22"/>
      <c r="NUN45" s="22"/>
      <c r="NUO45" s="22"/>
      <c r="NUP45" s="22"/>
      <c r="NUQ45" s="22"/>
      <c r="NUR45" s="22"/>
      <c r="NUS45" s="22"/>
      <c r="NUT45" s="22"/>
      <c r="NUU45" s="22"/>
      <c r="NUV45" s="22"/>
      <c r="NUW45" s="22"/>
      <c r="NUX45" s="22"/>
      <c r="NUY45" s="22"/>
      <c r="NUZ45" s="22"/>
      <c r="NVA45" s="22"/>
      <c r="NVB45" s="22"/>
      <c r="NVC45" s="22"/>
      <c r="NVD45" s="22"/>
      <c r="NVE45" s="22"/>
      <c r="NVF45" s="22"/>
      <c r="NVG45" s="22"/>
      <c r="NVH45" s="22"/>
      <c r="NVI45" s="22"/>
      <c r="NVJ45" s="22"/>
      <c r="NVK45" s="22"/>
      <c r="NVL45" s="22"/>
      <c r="NVM45" s="22"/>
      <c r="NVN45" s="22"/>
      <c r="NVO45" s="22"/>
      <c r="NVP45" s="22"/>
      <c r="NVQ45" s="22"/>
      <c r="NVR45" s="22"/>
      <c r="NVS45" s="22"/>
      <c r="NVT45" s="22"/>
      <c r="NVU45" s="22"/>
      <c r="NVV45" s="22"/>
      <c r="NVW45" s="22"/>
      <c r="NVX45" s="22"/>
      <c r="NVY45" s="22"/>
      <c r="NVZ45" s="22"/>
      <c r="NWA45" s="22"/>
      <c r="NWB45" s="22"/>
      <c r="NWC45" s="22"/>
      <c r="NWD45" s="22"/>
      <c r="NWE45" s="22"/>
      <c r="NWF45" s="22"/>
      <c r="NWG45" s="22"/>
      <c r="NWH45" s="22"/>
      <c r="NWI45" s="22"/>
      <c r="NWJ45" s="22"/>
      <c r="NWK45" s="22"/>
      <c r="NWL45" s="22"/>
      <c r="NWM45" s="22"/>
      <c r="NWN45" s="22"/>
      <c r="NWO45" s="22"/>
      <c r="NWP45" s="22"/>
      <c r="NWQ45" s="22"/>
      <c r="NWR45" s="22"/>
      <c r="NWS45" s="22"/>
      <c r="NWT45" s="22"/>
      <c r="NWU45" s="22"/>
      <c r="NWV45" s="22"/>
      <c r="NWW45" s="22"/>
      <c r="NWX45" s="22"/>
      <c r="NWY45" s="22"/>
      <c r="NWZ45" s="22"/>
      <c r="NXA45" s="22"/>
      <c r="NXB45" s="22"/>
      <c r="NXC45" s="22"/>
      <c r="NXD45" s="22"/>
      <c r="NXE45" s="22"/>
      <c r="NXF45" s="22"/>
      <c r="NXG45" s="22"/>
      <c r="NXH45" s="22"/>
      <c r="NXI45" s="22"/>
      <c r="NXJ45" s="22"/>
      <c r="NXK45" s="22"/>
      <c r="NXL45" s="22"/>
      <c r="NXM45" s="22"/>
      <c r="NXN45" s="22"/>
      <c r="NXO45" s="22"/>
      <c r="NXP45" s="22"/>
      <c r="NXQ45" s="22"/>
      <c r="NXR45" s="22"/>
      <c r="NXS45" s="22"/>
      <c r="NXT45" s="22"/>
      <c r="NXU45" s="22"/>
      <c r="NXV45" s="22"/>
      <c r="NXW45" s="22"/>
      <c r="NXX45" s="22"/>
      <c r="NXY45" s="22"/>
      <c r="NXZ45" s="22"/>
      <c r="NYA45" s="22"/>
      <c r="NYB45" s="22"/>
      <c r="NYC45" s="22"/>
      <c r="NYD45" s="22"/>
      <c r="NYE45" s="22"/>
      <c r="NYF45" s="22"/>
      <c r="NYG45" s="22"/>
      <c r="NYH45" s="22"/>
      <c r="NYI45" s="22"/>
      <c r="NYJ45" s="22"/>
      <c r="NYK45" s="22"/>
      <c r="NYL45" s="22"/>
      <c r="NYM45" s="22"/>
      <c r="NYN45" s="22"/>
      <c r="NYO45" s="22"/>
      <c r="NYP45" s="22"/>
      <c r="NYQ45" s="22"/>
      <c r="NYR45" s="22"/>
      <c r="NYS45" s="22"/>
      <c r="NYT45" s="22"/>
      <c r="NYU45" s="22"/>
      <c r="NYV45" s="22"/>
      <c r="NYW45" s="22"/>
      <c r="NYX45" s="22"/>
      <c r="NYY45" s="22"/>
      <c r="NYZ45" s="22"/>
      <c r="NZA45" s="22"/>
      <c r="NZB45" s="22"/>
      <c r="NZC45" s="22"/>
      <c r="NZD45" s="22"/>
      <c r="NZE45" s="22"/>
      <c r="NZF45" s="22"/>
      <c r="NZG45" s="22"/>
      <c r="NZH45" s="22"/>
      <c r="NZI45" s="22"/>
      <c r="NZJ45" s="22"/>
      <c r="NZK45" s="22"/>
      <c r="NZL45" s="22"/>
      <c r="NZM45" s="22"/>
      <c r="NZN45" s="22"/>
      <c r="NZO45" s="22"/>
      <c r="NZP45" s="22"/>
      <c r="NZQ45" s="22"/>
      <c r="NZR45" s="22"/>
      <c r="NZS45" s="22"/>
      <c r="NZT45" s="22"/>
      <c r="NZU45" s="22"/>
      <c r="NZV45" s="22"/>
      <c r="NZW45" s="22"/>
      <c r="NZX45" s="22"/>
      <c r="NZY45" s="22"/>
      <c r="NZZ45" s="22"/>
      <c r="OAA45" s="22"/>
      <c r="OAB45" s="22"/>
      <c r="OAC45" s="22"/>
      <c r="OAD45" s="22"/>
      <c r="OAE45" s="22"/>
      <c r="OAF45" s="22"/>
      <c r="OAG45" s="22"/>
      <c r="OAH45" s="22"/>
      <c r="OAI45" s="22"/>
      <c r="OAJ45" s="22"/>
      <c r="OAK45" s="22"/>
      <c r="OAL45" s="22"/>
      <c r="OAM45" s="22"/>
      <c r="OAN45" s="22"/>
      <c r="OAO45" s="22"/>
      <c r="OAP45" s="22"/>
      <c r="OAQ45" s="22"/>
      <c r="OAR45" s="22"/>
      <c r="OAS45" s="22"/>
      <c r="OAT45" s="22"/>
      <c r="OAU45" s="22"/>
      <c r="OAV45" s="22"/>
      <c r="OAW45" s="22"/>
      <c r="OAX45" s="22"/>
      <c r="OAY45" s="22"/>
      <c r="OAZ45" s="22"/>
      <c r="OBA45" s="22"/>
      <c r="OBB45" s="22"/>
      <c r="OBC45" s="22"/>
      <c r="OBD45" s="22"/>
      <c r="OBE45" s="22"/>
      <c r="OBF45" s="22"/>
      <c r="OBG45" s="22"/>
      <c r="OBH45" s="22"/>
      <c r="OBI45" s="22"/>
      <c r="OBJ45" s="22"/>
      <c r="OBK45" s="22"/>
      <c r="OBL45" s="22"/>
      <c r="OBM45" s="22"/>
      <c r="OBN45" s="22"/>
      <c r="OBO45" s="22"/>
      <c r="OBP45" s="22"/>
      <c r="OBQ45" s="22"/>
      <c r="OBR45" s="22"/>
      <c r="OBS45" s="22"/>
      <c r="OBT45" s="22"/>
      <c r="OBU45" s="22"/>
      <c r="OBV45" s="22"/>
      <c r="OBW45" s="22"/>
      <c r="OBX45" s="22"/>
      <c r="OBY45" s="22"/>
      <c r="OBZ45" s="22"/>
      <c r="OCA45" s="22"/>
      <c r="OCB45" s="22"/>
      <c r="OCC45" s="22"/>
      <c r="OCD45" s="22"/>
      <c r="OCE45" s="22"/>
      <c r="OCF45" s="22"/>
      <c r="OCG45" s="22"/>
      <c r="OCH45" s="22"/>
      <c r="OCI45" s="22"/>
      <c r="OCJ45" s="22"/>
      <c r="OCK45" s="22"/>
      <c r="OCL45" s="22"/>
      <c r="OCM45" s="22"/>
      <c r="OCN45" s="22"/>
      <c r="OCO45" s="22"/>
      <c r="OCP45" s="22"/>
      <c r="OCQ45" s="22"/>
      <c r="OCR45" s="22"/>
      <c r="OCS45" s="22"/>
      <c r="OCT45" s="22"/>
      <c r="OCU45" s="22"/>
      <c r="OCV45" s="22"/>
      <c r="OCW45" s="22"/>
      <c r="OCX45" s="22"/>
      <c r="OCY45" s="22"/>
      <c r="OCZ45" s="22"/>
      <c r="ODA45" s="22"/>
      <c r="ODB45" s="22"/>
      <c r="ODC45" s="22"/>
      <c r="ODD45" s="22"/>
      <c r="ODE45" s="22"/>
      <c r="ODF45" s="22"/>
      <c r="ODG45" s="22"/>
      <c r="ODH45" s="22"/>
      <c r="ODI45" s="22"/>
      <c r="ODJ45" s="22"/>
      <c r="ODK45" s="22"/>
      <c r="ODL45" s="22"/>
      <c r="ODM45" s="22"/>
      <c r="ODN45" s="22"/>
      <c r="ODO45" s="22"/>
      <c r="ODP45" s="22"/>
      <c r="ODQ45" s="22"/>
      <c r="ODR45" s="22"/>
      <c r="ODS45" s="22"/>
      <c r="ODT45" s="22"/>
      <c r="ODU45" s="22"/>
      <c r="ODV45" s="22"/>
      <c r="ODW45" s="22"/>
      <c r="ODX45" s="22"/>
      <c r="ODY45" s="22"/>
      <c r="ODZ45" s="22"/>
      <c r="OEA45" s="22"/>
      <c r="OEB45" s="22"/>
      <c r="OEC45" s="22"/>
      <c r="OED45" s="22"/>
      <c r="OEE45" s="22"/>
      <c r="OEF45" s="22"/>
      <c r="OEG45" s="22"/>
      <c r="OEH45" s="22"/>
      <c r="OEI45" s="22"/>
      <c r="OEJ45" s="22"/>
      <c r="OEK45" s="22"/>
      <c r="OEL45" s="22"/>
      <c r="OEM45" s="22"/>
      <c r="OEN45" s="22"/>
      <c r="OEO45" s="22"/>
      <c r="OEP45" s="22"/>
      <c r="OEQ45" s="22"/>
      <c r="OER45" s="22"/>
      <c r="OES45" s="22"/>
      <c r="OET45" s="22"/>
      <c r="OEU45" s="22"/>
      <c r="OEV45" s="22"/>
      <c r="OEW45" s="22"/>
      <c r="OEX45" s="22"/>
      <c r="OEY45" s="22"/>
      <c r="OEZ45" s="22"/>
      <c r="OFA45" s="22"/>
      <c r="OFB45" s="22"/>
      <c r="OFC45" s="22"/>
      <c r="OFD45" s="22"/>
      <c r="OFE45" s="22"/>
      <c r="OFF45" s="22"/>
      <c r="OFG45" s="22"/>
      <c r="OFH45" s="22"/>
      <c r="OFI45" s="22"/>
      <c r="OFJ45" s="22"/>
      <c r="OFK45" s="22"/>
      <c r="OFL45" s="22"/>
      <c r="OFM45" s="22"/>
      <c r="OFN45" s="22"/>
      <c r="OFO45" s="22"/>
      <c r="OFP45" s="22"/>
      <c r="OFQ45" s="22"/>
      <c r="OFR45" s="22"/>
      <c r="OFS45" s="22"/>
      <c r="OFT45" s="22"/>
      <c r="OFU45" s="22"/>
      <c r="OFV45" s="22"/>
      <c r="OFW45" s="22"/>
      <c r="OFX45" s="22"/>
      <c r="OFY45" s="22"/>
      <c r="OFZ45" s="22"/>
      <c r="OGA45" s="22"/>
      <c r="OGB45" s="22"/>
      <c r="OGC45" s="22"/>
      <c r="OGD45" s="22"/>
      <c r="OGE45" s="22"/>
      <c r="OGF45" s="22"/>
      <c r="OGG45" s="22"/>
      <c r="OGH45" s="22"/>
      <c r="OGI45" s="22"/>
      <c r="OGJ45" s="22"/>
      <c r="OGK45" s="22"/>
      <c r="OGL45" s="22"/>
      <c r="OGM45" s="22"/>
      <c r="OGN45" s="22"/>
      <c r="OGO45" s="22"/>
      <c r="OGP45" s="22"/>
      <c r="OGQ45" s="22"/>
      <c r="OGR45" s="22"/>
      <c r="OGS45" s="22"/>
      <c r="OGT45" s="22"/>
      <c r="OGU45" s="22"/>
      <c r="OGV45" s="22"/>
      <c r="OGW45" s="22"/>
      <c r="OGX45" s="22"/>
      <c r="OGY45" s="22"/>
      <c r="OGZ45" s="22"/>
      <c r="OHA45" s="22"/>
      <c r="OHB45" s="22"/>
      <c r="OHC45" s="22"/>
      <c r="OHD45" s="22"/>
      <c r="OHE45" s="22"/>
      <c r="OHF45" s="22"/>
      <c r="OHG45" s="22"/>
      <c r="OHH45" s="22"/>
      <c r="OHI45" s="22"/>
      <c r="OHJ45" s="22"/>
      <c r="OHK45" s="22"/>
      <c r="OHL45" s="22"/>
      <c r="OHM45" s="22"/>
      <c r="OHN45" s="22"/>
      <c r="OHO45" s="22"/>
      <c r="OHP45" s="22"/>
      <c r="OHQ45" s="22"/>
      <c r="OHR45" s="22"/>
      <c r="OHS45" s="22"/>
      <c r="OHT45" s="22"/>
      <c r="OHU45" s="22"/>
      <c r="OHV45" s="22"/>
      <c r="OHW45" s="22"/>
      <c r="OHX45" s="22"/>
      <c r="OHY45" s="22"/>
      <c r="OHZ45" s="22"/>
      <c r="OIA45" s="22"/>
      <c r="OIB45" s="22"/>
      <c r="OIC45" s="22"/>
      <c r="OID45" s="22"/>
      <c r="OIE45" s="22"/>
      <c r="OIF45" s="22"/>
      <c r="OIG45" s="22"/>
      <c r="OIH45" s="22"/>
      <c r="OII45" s="22"/>
      <c r="OIJ45" s="22"/>
      <c r="OIK45" s="22"/>
      <c r="OIL45" s="22"/>
      <c r="OIM45" s="22"/>
      <c r="OIN45" s="22"/>
      <c r="OIO45" s="22"/>
      <c r="OIP45" s="22"/>
      <c r="OIQ45" s="22"/>
      <c r="OIR45" s="22"/>
      <c r="OIS45" s="22"/>
      <c r="OIT45" s="22"/>
      <c r="OIU45" s="22"/>
      <c r="OIV45" s="22"/>
      <c r="OIW45" s="22"/>
      <c r="OIX45" s="22"/>
      <c r="OIY45" s="22"/>
      <c r="OIZ45" s="22"/>
      <c r="OJA45" s="22"/>
      <c r="OJB45" s="22"/>
      <c r="OJC45" s="22"/>
      <c r="OJD45" s="22"/>
      <c r="OJE45" s="22"/>
      <c r="OJF45" s="22"/>
      <c r="OJG45" s="22"/>
      <c r="OJH45" s="22"/>
      <c r="OJI45" s="22"/>
      <c r="OJJ45" s="22"/>
      <c r="OJK45" s="22"/>
      <c r="OJL45" s="22"/>
      <c r="OJM45" s="22"/>
      <c r="OJN45" s="22"/>
      <c r="OJO45" s="22"/>
      <c r="OJP45" s="22"/>
      <c r="OJQ45" s="22"/>
      <c r="OJR45" s="22"/>
      <c r="OJS45" s="22"/>
      <c r="OJT45" s="22"/>
      <c r="OJU45" s="22"/>
      <c r="OJV45" s="22"/>
      <c r="OJW45" s="22"/>
      <c r="OJX45" s="22"/>
      <c r="OJY45" s="22"/>
      <c r="OJZ45" s="22"/>
      <c r="OKA45" s="22"/>
      <c r="OKB45" s="22"/>
      <c r="OKC45" s="22"/>
      <c r="OKD45" s="22"/>
      <c r="OKE45" s="22"/>
      <c r="OKF45" s="22"/>
      <c r="OKG45" s="22"/>
      <c r="OKH45" s="22"/>
      <c r="OKI45" s="22"/>
      <c r="OKJ45" s="22"/>
      <c r="OKK45" s="22"/>
      <c r="OKL45" s="22"/>
      <c r="OKM45" s="22"/>
      <c r="OKN45" s="22"/>
      <c r="OKO45" s="22"/>
      <c r="OKP45" s="22"/>
      <c r="OKQ45" s="22"/>
      <c r="OKR45" s="22"/>
      <c r="OKS45" s="22"/>
      <c r="OKT45" s="22"/>
      <c r="OKU45" s="22"/>
      <c r="OKV45" s="22"/>
      <c r="OKW45" s="22"/>
      <c r="OKX45" s="22"/>
      <c r="OKY45" s="22"/>
      <c r="OKZ45" s="22"/>
      <c r="OLA45" s="22"/>
      <c r="OLB45" s="22"/>
      <c r="OLC45" s="22"/>
      <c r="OLD45" s="22"/>
      <c r="OLE45" s="22"/>
      <c r="OLF45" s="22"/>
      <c r="OLG45" s="22"/>
      <c r="OLH45" s="22"/>
      <c r="OLI45" s="22"/>
      <c r="OLJ45" s="22"/>
      <c r="OLK45" s="22"/>
      <c r="OLL45" s="22"/>
      <c r="OLM45" s="22"/>
      <c r="OLN45" s="22"/>
      <c r="OLO45" s="22"/>
      <c r="OLP45" s="22"/>
      <c r="OLQ45" s="22"/>
      <c r="OLR45" s="22"/>
      <c r="OLS45" s="22"/>
      <c r="OLT45" s="22"/>
      <c r="OLU45" s="22"/>
      <c r="OLV45" s="22"/>
      <c r="OLW45" s="22"/>
      <c r="OLX45" s="22"/>
      <c r="OLY45" s="22"/>
      <c r="OLZ45" s="22"/>
      <c r="OMA45" s="22"/>
      <c r="OMB45" s="22"/>
      <c r="OMC45" s="22"/>
      <c r="OMD45" s="22"/>
      <c r="OME45" s="22"/>
      <c r="OMF45" s="22"/>
      <c r="OMG45" s="22"/>
      <c r="OMH45" s="22"/>
      <c r="OMI45" s="22"/>
      <c r="OMJ45" s="22"/>
      <c r="OMK45" s="22"/>
      <c r="OML45" s="22"/>
      <c r="OMM45" s="22"/>
      <c r="OMN45" s="22"/>
      <c r="OMO45" s="22"/>
      <c r="OMP45" s="22"/>
      <c r="OMQ45" s="22"/>
      <c r="OMR45" s="22"/>
      <c r="OMS45" s="22"/>
      <c r="OMT45" s="22"/>
      <c r="OMU45" s="22"/>
      <c r="OMV45" s="22"/>
      <c r="OMW45" s="22"/>
      <c r="OMX45" s="22"/>
      <c r="OMY45" s="22"/>
      <c r="OMZ45" s="22"/>
      <c r="ONA45" s="22"/>
      <c r="ONB45" s="22"/>
      <c r="ONC45" s="22"/>
      <c r="OND45" s="22"/>
      <c r="ONE45" s="22"/>
      <c r="ONF45" s="22"/>
      <c r="ONG45" s="22"/>
      <c r="ONH45" s="22"/>
      <c r="ONI45" s="22"/>
      <c r="ONJ45" s="22"/>
      <c r="ONK45" s="22"/>
      <c r="ONL45" s="22"/>
      <c r="ONM45" s="22"/>
      <c r="ONN45" s="22"/>
      <c r="ONO45" s="22"/>
      <c r="ONP45" s="22"/>
      <c r="ONQ45" s="22"/>
      <c r="ONR45" s="22"/>
      <c r="ONS45" s="22"/>
      <c r="ONT45" s="22"/>
      <c r="ONU45" s="22"/>
      <c r="ONV45" s="22"/>
      <c r="ONW45" s="22"/>
      <c r="ONX45" s="22"/>
      <c r="ONY45" s="22"/>
      <c r="ONZ45" s="22"/>
      <c r="OOA45" s="22"/>
      <c r="OOB45" s="22"/>
      <c r="OOC45" s="22"/>
      <c r="OOD45" s="22"/>
      <c r="OOE45" s="22"/>
      <c r="OOF45" s="22"/>
      <c r="OOG45" s="22"/>
      <c r="OOH45" s="22"/>
      <c r="OOI45" s="22"/>
      <c r="OOJ45" s="22"/>
      <c r="OOK45" s="22"/>
      <c r="OOL45" s="22"/>
      <c r="OOM45" s="22"/>
      <c r="OON45" s="22"/>
      <c r="OOO45" s="22"/>
      <c r="OOP45" s="22"/>
      <c r="OOQ45" s="22"/>
      <c r="OOR45" s="22"/>
      <c r="OOS45" s="22"/>
      <c r="OOT45" s="22"/>
      <c r="OOU45" s="22"/>
      <c r="OOV45" s="22"/>
      <c r="OOW45" s="22"/>
      <c r="OOX45" s="22"/>
      <c r="OOY45" s="22"/>
      <c r="OOZ45" s="22"/>
      <c r="OPA45" s="22"/>
      <c r="OPB45" s="22"/>
      <c r="OPC45" s="22"/>
      <c r="OPD45" s="22"/>
      <c r="OPE45" s="22"/>
      <c r="OPF45" s="22"/>
      <c r="OPG45" s="22"/>
      <c r="OPH45" s="22"/>
      <c r="OPI45" s="22"/>
      <c r="OPJ45" s="22"/>
      <c r="OPK45" s="22"/>
      <c r="OPL45" s="22"/>
      <c r="OPM45" s="22"/>
      <c r="OPN45" s="22"/>
      <c r="OPO45" s="22"/>
      <c r="OPP45" s="22"/>
      <c r="OPQ45" s="22"/>
      <c r="OPR45" s="22"/>
      <c r="OPS45" s="22"/>
      <c r="OPT45" s="22"/>
      <c r="OPU45" s="22"/>
      <c r="OPV45" s="22"/>
      <c r="OPW45" s="22"/>
      <c r="OPX45" s="22"/>
      <c r="OPY45" s="22"/>
      <c r="OPZ45" s="22"/>
      <c r="OQA45" s="22"/>
      <c r="OQB45" s="22"/>
      <c r="OQC45" s="22"/>
      <c r="OQD45" s="22"/>
      <c r="OQE45" s="22"/>
      <c r="OQF45" s="22"/>
      <c r="OQG45" s="22"/>
      <c r="OQH45" s="22"/>
      <c r="OQI45" s="22"/>
      <c r="OQJ45" s="22"/>
      <c r="OQK45" s="22"/>
      <c r="OQL45" s="22"/>
      <c r="OQM45" s="22"/>
      <c r="OQN45" s="22"/>
      <c r="OQO45" s="22"/>
      <c r="OQP45" s="22"/>
      <c r="OQQ45" s="22"/>
      <c r="OQR45" s="22"/>
      <c r="OQS45" s="22"/>
      <c r="OQT45" s="22"/>
      <c r="OQU45" s="22"/>
      <c r="OQV45" s="22"/>
      <c r="OQW45" s="22"/>
      <c r="OQX45" s="22"/>
      <c r="OQY45" s="22"/>
      <c r="OQZ45" s="22"/>
      <c r="ORA45" s="22"/>
      <c r="ORB45" s="22"/>
      <c r="ORC45" s="22"/>
      <c r="ORD45" s="22"/>
      <c r="ORE45" s="22"/>
      <c r="ORF45" s="22"/>
      <c r="ORG45" s="22"/>
      <c r="ORH45" s="22"/>
      <c r="ORI45" s="22"/>
      <c r="ORJ45" s="22"/>
      <c r="ORK45" s="22"/>
      <c r="ORL45" s="22"/>
      <c r="ORM45" s="22"/>
      <c r="ORN45" s="22"/>
      <c r="ORO45" s="22"/>
      <c r="ORP45" s="22"/>
      <c r="ORQ45" s="22"/>
      <c r="ORR45" s="22"/>
      <c r="ORS45" s="22"/>
      <c r="ORT45" s="22"/>
      <c r="ORU45" s="22"/>
      <c r="ORV45" s="22"/>
      <c r="ORW45" s="22"/>
      <c r="ORX45" s="22"/>
      <c r="ORY45" s="22"/>
      <c r="ORZ45" s="22"/>
      <c r="OSA45" s="22"/>
      <c r="OSB45" s="22"/>
      <c r="OSC45" s="22"/>
      <c r="OSD45" s="22"/>
      <c r="OSE45" s="22"/>
      <c r="OSF45" s="22"/>
      <c r="OSG45" s="22"/>
      <c r="OSH45" s="22"/>
      <c r="OSI45" s="22"/>
      <c r="OSJ45" s="22"/>
      <c r="OSK45" s="22"/>
      <c r="OSL45" s="22"/>
      <c r="OSM45" s="22"/>
      <c r="OSN45" s="22"/>
      <c r="OSO45" s="22"/>
      <c r="OSP45" s="22"/>
      <c r="OSQ45" s="22"/>
      <c r="OSR45" s="22"/>
      <c r="OSS45" s="22"/>
      <c r="OST45" s="22"/>
      <c r="OSU45" s="22"/>
      <c r="OSV45" s="22"/>
      <c r="OSW45" s="22"/>
      <c r="OSX45" s="22"/>
      <c r="OSY45" s="22"/>
      <c r="OSZ45" s="22"/>
      <c r="OTA45" s="22"/>
      <c r="OTB45" s="22"/>
      <c r="OTC45" s="22"/>
      <c r="OTD45" s="22"/>
      <c r="OTE45" s="22"/>
      <c r="OTF45" s="22"/>
      <c r="OTG45" s="22"/>
      <c r="OTH45" s="22"/>
      <c r="OTI45" s="22"/>
      <c r="OTJ45" s="22"/>
      <c r="OTK45" s="22"/>
      <c r="OTL45" s="22"/>
      <c r="OTM45" s="22"/>
      <c r="OTN45" s="22"/>
      <c r="OTO45" s="22"/>
      <c r="OTP45" s="22"/>
      <c r="OTQ45" s="22"/>
      <c r="OTR45" s="22"/>
      <c r="OTS45" s="22"/>
      <c r="OTT45" s="22"/>
      <c r="OTU45" s="22"/>
      <c r="OTV45" s="22"/>
      <c r="OTW45" s="22"/>
      <c r="OTX45" s="22"/>
      <c r="OTY45" s="22"/>
      <c r="OTZ45" s="22"/>
      <c r="OUA45" s="22"/>
      <c r="OUB45" s="22"/>
      <c r="OUC45" s="22"/>
      <c r="OUD45" s="22"/>
      <c r="OUE45" s="22"/>
      <c r="OUF45" s="22"/>
      <c r="OUG45" s="22"/>
      <c r="OUH45" s="22"/>
      <c r="OUI45" s="22"/>
      <c r="OUJ45" s="22"/>
      <c r="OUK45" s="22"/>
      <c r="OUL45" s="22"/>
      <c r="OUM45" s="22"/>
      <c r="OUN45" s="22"/>
      <c r="OUO45" s="22"/>
      <c r="OUP45" s="22"/>
      <c r="OUQ45" s="22"/>
      <c r="OUR45" s="22"/>
      <c r="OUS45" s="22"/>
      <c r="OUT45" s="22"/>
      <c r="OUU45" s="22"/>
      <c r="OUV45" s="22"/>
      <c r="OUW45" s="22"/>
      <c r="OUX45" s="22"/>
      <c r="OUY45" s="22"/>
      <c r="OUZ45" s="22"/>
      <c r="OVA45" s="22"/>
      <c r="OVB45" s="22"/>
      <c r="OVC45" s="22"/>
      <c r="OVD45" s="22"/>
      <c r="OVE45" s="22"/>
      <c r="OVF45" s="22"/>
      <c r="OVG45" s="22"/>
      <c r="OVH45" s="22"/>
      <c r="OVI45" s="22"/>
      <c r="OVJ45" s="22"/>
      <c r="OVK45" s="22"/>
      <c r="OVL45" s="22"/>
      <c r="OVM45" s="22"/>
      <c r="OVN45" s="22"/>
      <c r="OVO45" s="22"/>
      <c r="OVP45" s="22"/>
      <c r="OVQ45" s="22"/>
      <c r="OVR45" s="22"/>
      <c r="OVS45" s="22"/>
      <c r="OVT45" s="22"/>
      <c r="OVU45" s="22"/>
      <c r="OVV45" s="22"/>
      <c r="OVW45" s="22"/>
      <c r="OVX45" s="22"/>
      <c r="OVY45" s="22"/>
      <c r="OVZ45" s="22"/>
      <c r="OWA45" s="22"/>
      <c r="OWB45" s="22"/>
      <c r="OWC45" s="22"/>
      <c r="OWD45" s="22"/>
      <c r="OWE45" s="22"/>
      <c r="OWF45" s="22"/>
      <c r="OWG45" s="22"/>
      <c r="OWH45" s="22"/>
      <c r="OWI45" s="22"/>
      <c r="OWJ45" s="22"/>
      <c r="OWK45" s="22"/>
      <c r="OWL45" s="22"/>
      <c r="OWM45" s="22"/>
      <c r="OWN45" s="22"/>
      <c r="OWO45" s="22"/>
      <c r="OWP45" s="22"/>
      <c r="OWQ45" s="22"/>
      <c r="OWR45" s="22"/>
      <c r="OWS45" s="22"/>
      <c r="OWT45" s="22"/>
      <c r="OWU45" s="22"/>
      <c r="OWV45" s="22"/>
      <c r="OWW45" s="22"/>
      <c r="OWX45" s="22"/>
      <c r="OWY45" s="22"/>
      <c r="OWZ45" s="22"/>
      <c r="OXA45" s="22"/>
      <c r="OXB45" s="22"/>
      <c r="OXC45" s="22"/>
      <c r="OXD45" s="22"/>
      <c r="OXE45" s="22"/>
      <c r="OXF45" s="22"/>
      <c r="OXG45" s="22"/>
      <c r="OXH45" s="22"/>
      <c r="OXI45" s="22"/>
      <c r="OXJ45" s="22"/>
      <c r="OXK45" s="22"/>
      <c r="OXL45" s="22"/>
      <c r="OXM45" s="22"/>
      <c r="OXN45" s="22"/>
      <c r="OXO45" s="22"/>
      <c r="OXP45" s="22"/>
      <c r="OXQ45" s="22"/>
      <c r="OXR45" s="22"/>
      <c r="OXS45" s="22"/>
      <c r="OXT45" s="22"/>
      <c r="OXU45" s="22"/>
      <c r="OXV45" s="22"/>
      <c r="OXW45" s="22"/>
      <c r="OXX45" s="22"/>
      <c r="OXY45" s="22"/>
      <c r="OXZ45" s="22"/>
      <c r="OYA45" s="22"/>
      <c r="OYB45" s="22"/>
      <c r="OYC45" s="22"/>
      <c r="OYD45" s="22"/>
      <c r="OYE45" s="22"/>
      <c r="OYF45" s="22"/>
      <c r="OYG45" s="22"/>
      <c r="OYH45" s="22"/>
      <c r="OYI45" s="22"/>
      <c r="OYJ45" s="22"/>
      <c r="OYK45" s="22"/>
      <c r="OYL45" s="22"/>
      <c r="OYM45" s="22"/>
      <c r="OYN45" s="22"/>
      <c r="OYO45" s="22"/>
      <c r="OYP45" s="22"/>
      <c r="OYQ45" s="22"/>
      <c r="OYR45" s="22"/>
      <c r="OYS45" s="22"/>
      <c r="OYT45" s="22"/>
      <c r="OYU45" s="22"/>
      <c r="OYV45" s="22"/>
      <c r="OYW45" s="22"/>
      <c r="OYX45" s="22"/>
      <c r="OYY45" s="22"/>
      <c r="OYZ45" s="22"/>
      <c r="OZA45" s="22"/>
      <c r="OZB45" s="22"/>
      <c r="OZC45" s="22"/>
      <c r="OZD45" s="22"/>
      <c r="OZE45" s="22"/>
      <c r="OZF45" s="22"/>
      <c r="OZG45" s="22"/>
      <c r="OZH45" s="22"/>
      <c r="OZI45" s="22"/>
      <c r="OZJ45" s="22"/>
      <c r="OZK45" s="22"/>
      <c r="OZL45" s="22"/>
      <c r="OZM45" s="22"/>
      <c r="OZN45" s="22"/>
      <c r="OZO45" s="22"/>
      <c r="OZP45" s="22"/>
      <c r="OZQ45" s="22"/>
      <c r="OZR45" s="22"/>
      <c r="OZS45" s="22"/>
      <c r="OZT45" s="22"/>
      <c r="OZU45" s="22"/>
      <c r="OZV45" s="22"/>
      <c r="OZW45" s="22"/>
      <c r="OZX45" s="22"/>
      <c r="OZY45" s="22"/>
      <c r="OZZ45" s="22"/>
      <c r="PAA45" s="22"/>
      <c r="PAB45" s="22"/>
      <c r="PAC45" s="22"/>
      <c r="PAD45" s="22"/>
      <c r="PAE45" s="22"/>
      <c r="PAF45" s="22"/>
      <c r="PAG45" s="22"/>
      <c r="PAH45" s="22"/>
      <c r="PAI45" s="22"/>
      <c r="PAJ45" s="22"/>
      <c r="PAK45" s="22"/>
      <c r="PAL45" s="22"/>
      <c r="PAM45" s="22"/>
      <c r="PAN45" s="22"/>
      <c r="PAO45" s="22"/>
      <c r="PAP45" s="22"/>
      <c r="PAQ45" s="22"/>
      <c r="PAR45" s="22"/>
      <c r="PAS45" s="22"/>
      <c r="PAT45" s="22"/>
      <c r="PAU45" s="22"/>
      <c r="PAV45" s="22"/>
      <c r="PAW45" s="22"/>
      <c r="PAX45" s="22"/>
      <c r="PAY45" s="22"/>
      <c r="PAZ45" s="22"/>
      <c r="PBA45" s="22"/>
      <c r="PBB45" s="22"/>
      <c r="PBC45" s="22"/>
      <c r="PBD45" s="22"/>
      <c r="PBE45" s="22"/>
      <c r="PBF45" s="22"/>
      <c r="PBG45" s="22"/>
      <c r="PBH45" s="22"/>
      <c r="PBI45" s="22"/>
      <c r="PBJ45" s="22"/>
      <c r="PBK45" s="22"/>
      <c r="PBL45" s="22"/>
      <c r="PBM45" s="22"/>
      <c r="PBN45" s="22"/>
      <c r="PBO45" s="22"/>
      <c r="PBP45" s="22"/>
      <c r="PBQ45" s="22"/>
      <c r="PBR45" s="22"/>
      <c r="PBS45" s="22"/>
      <c r="PBT45" s="22"/>
      <c r="PBU45" s="22"/>
      <c r="PBV45" s="22"/>
      <c r="PBW45" s="22"/>
      <c r="PBX45" s="22"/>
      <c r="PBY45" s="22"/>
      <c r="PBZ45" s="22"/>
      <c r="PCA45" s="22"/>
      <c r="PCB45" s="22"/>
      <c r="PCC45" s="22"/>
      <c r="PCD45" s="22"/>
      <c r="PCE45" s="22"/>
      <c r="PCF45" s="22"/>
      <c r="PCG45" s="22"/>
      <c r="PCH45" s="22"/>
      <c r="PCI45" s="22"/>
      <c r="PCJ45" s="22"/>
      <c r="PCK45" s="22"/>
      <c r="PCL45" s="22"/>
      <c r="PCM45" s="22"/>
      <c r="PCN45" s="22"/>
      <c r="PCO45" s="22"/>
      <c r="PCP45" s="22"/>
      <c r="PCQ45" s="22"/>
      <c r="PCR45" s="22"/>
      <c r="PCS45" s="22"/>
      <c r="PCT45" s="22"/>
      <c r="PCU45" s="22"/>
      <c r="PCV45" s="22"/>
      <c r="PCW45" s="22"/>
      <c r="PCX45" s="22"/>
      <c r="PCY45" s="22"/>
      <c r="PCZ45" s="22"/>
      <c r="PDA45" s="22"/>
      <c r="PDB45" s="22"/>
      <c r="PDC45" s="22"/>
      <c r="PDD45" s="22"/>
      <c r="PDE45" s="22"/>
      <c r="PDF45" s="22"/>
      <c r="PDG45" s="22"/>
      <c r="PDH45" s="22"/>
      <c r="PDI45" s="22"/>
      <c r="PDJ45" s="22"/>
      <c r="PDK45" s="22"/>
      <c r="PDL45" s="22"/>
      <c r="PDM45" s="22"/>
      <c r="PDN45" s="22"/>
      <c r="PDO45" s="22"/>
      <c r="PDP45" s="22"/>
      <c r="PDQ45" s="22"/>
      <c r="PDR45" s="22"/>
      <c r="PDS45" s="22"/>
      <c r="PDT45" s="22"/>
      <c r="PDU45" s="22"/>
      <c r="PDV45" s="22"/>
      <c r="PDW45" s="22"/>
      <c r="PDX45" s="22"/>
      <c r="PDY45" s="22"/>
      <c r="PDZ45" s="22"/>
      <c r="PEA45" s="22"/>
      <c r="PEB45" s="22"/>
      <c r="PEC45" s="22"/>
      <c r="PED45" s="22"/>
      <c r="PEE45" s="22"/>
      <c r="PEF45" s="22"/>
      <c r="PEG45" s="22"/>
      <c r="PEH45" s="22"/>
      <c r="PEI45" s="22"/>
      <c r="PEJ45" s="22"/>
      <c r="PEK45" s="22"/>
      <c r="PEL45" s="22"/>
      <c r="PEM45" s="22"/>
      <c r="PEN45" s="22"/>
      <c r="PEO45" s="22"/>
      <c r="PEP45" s="22"/>
      <c r="PEQ45" s="22"/>
      <c r="PER45" s="22"/>
      <c r="PES45" s="22"/>
      <c r="PET45" s="22"/>
      <c r="PEU45" s="22"/>
      <c r="PEV45" s="22"/>
      <c r="PEW45" s="22"/>
      <c r="PEX45" s="22"/>
      <c r="PEY45" s="22"/>
      <c r="PEZ45" s="22"/>
      <c r="PFA45" s="22"/>
      <c r="PFB45" s="22"/>
      <c r="PFC45" s="22"/>
      <c r="PFD45" s="22"/>
      <c r="PFE45" s="22"/>
      <c r="PFF45" s="22"/>
      <c r="PFG45" s="22"/>
      <c r="PFH45" s="22"/>
      <c r="PFI45" s="22"/>
      <c r="PFJ45" s="22"/>
      <c r="PFK45" s="22"/>
      <c r="PFL45" s="22"/>
      <c r="PFM45" s="22"/>
      <c r="PFN45" s="22"/>
      <c r="PFO45" s="22"/>
      <c r="PFP45" s="22"/>
      <c r="PFQ45" s="22"/>
      <c r="PFR45" s="22"/>
      <c r="PFS45" s="22"/>
      <c r="PFT45" s="22"/>
      <c r="PFU45" s="22"/>
      <c r="PFV45" s="22"/>
      <c r="PFW45" s="22"/>
      <c r="PFX45" s="22"/>
      <c r="PFY45" s="22"/>
      <c r="PFZ45" s="22"/>
      <c r="PGA45" s="22"/>
      <c r="PGB45" s="22"/>
      <c r="PGC45" s="22"/>
      <c r="PGD45" s="22"/>
      <c r="PGE45" s="22"/>
      <c r="PGF45" s="22"/>
      <c r="PGG45" s="22"/>
      <c r="PGH45" s="22"/>
      <c r="PGI45" s="22"/>
      <c r="PGJ45" s="22"/>
      <c r="PGK45" s="22"/>
      <c r="PGL45" s="22"/>
      <c r="PGM45" s="22"/>
      <c r="PGN45" s="22"/>
      <c r="PGO45" s="22"/>
      <c r="PGP45" s="22"/>
      <c r="PGQ45" s="22"/>
      <c r="PGR45" s="22"/>
      <c r="PGS45" s="22"/>
      <c r="PGT45" s="22"/>
      <c r="PGU45" s="22"/>
      <c r="PGV45" s="22"/>
      <c r="PGW45" s="22"/>
      <c r="PGX45" s="22"/>
      <c r="PGY45" s="22"/>
      <c r="PGZ45" s="22"/>
      <c r="PHA45" s="22"/>
      <c r="PHB45" s="22"/>
      <c r="PHC45" s="22"/>
      <c r="PHD45" s="22"/>
      <c r="PHE45" s="22"/>
      <c r="PHF45" s="22"/>
      <c r="PHG45" s="22"/>
      <c r="PHH45" s="22"/>
      <c r="PHI45" s="22"/>
      <c r="PHJ45" s="22"/>
      <c r="PHK45" s="22"/>
      <c r="PHL45" s="22"/>
      <c r="PHM45" s="22"/>
      <c r="PHN45" s="22"/>
      <c r="PHO45" s="22"/>
      <c r="PHP45" s="22"/>
      <c r="PHQ45" s="22"/>
      <c r="PHR45" s="22"/>
      <c r="PHS45" s="22"/>
      <c r="PHT45" s="22"/>
      <c r="PHU45" s="22"/>
      <c r="PHV45" s="22"/>
      <c r="PHW45" s="22"/>
      <c r="PHX45" s="22"/>
      <c r="PHY45" s="22"/>
      <c r="PHZ45" s="22"/>
      <c r="PIA45" s="22"/>
      <c r="PIB45" s="22"/>
      <c r="PIC45" s="22"/>
      <c r="PID45" s="22"/>
      <c r="PIE45" s="22"/>
      <c r="PIF45" s="22"/>
      <c r="PIG45" s="22"/>
      <c r="PIH45" s="22"/>
      <c r="PII45" s="22"/>
      <c r="PIJ45" s="22"/>
      <c r="PIK45" s="22"/>
      <c r="PIL45" s="22"/>
      <c r="PIM45" s="22"/>
      <c r="PIN45" s="22"/>
      <c r="PIO45" s="22"/>
      <c r="PIP45" s="22"/>
      <c r="PIQ45" s="22"/>
      <c r="PIR45" s="22"/>
      <c r="PIS45" s="22"/>
      <c r="PIT45" s="22"/>
      <c r="PIU45" s="22"/>
      <c r="PIV45" s="22"/>
      <c r="PIW45" s="22"/>
      <c r="PIX45" s="22"/>
      <c r="PIY45" s="22"/>
      <c r="PIZ45" s="22"/>
      <c r="PJA45" s="22"/>
      <c r="PJB45" s="22"/>
      <c r="PJC45" s="22"/>
      <c r="PJD45" s="22"/>
      <c r="PJE45" s="22"/>
      <c r="PJF45" s="22"/>
      <c r="PJG45" s="22"/>
      <c r="PJH45" s="22"/>
      <c r="PJI45" s="22"/>
      <c r="PJJ45" s="22"/>
      <c r="PJK45" s="22"/>
      <c r="PJL45" s="22"/>
      <c r="PJM45" s="22"/>
      <c r="PJN45" s="22"/>
      <c r="PJO45" s="22"/>
      <c r="PJP45" s="22"/>
      <c r="PJQ45" s="22"/>
      <c r="PJR45" s="22"/>
      <c r="PJS45" s="22"/>
      <c r="PJT45" s="22"/>
      <c r="PJU45" s="22"/>
      <c r="PJV45" s="22"/>
      <c r="PJW45" s="22"/>
      <c r="PJX45" s="22"/>
      <c r="PJY45" s="22"/>
      <c r="PJZ45" s="22"/>
      <c r="PKA45" s="22"/>
      <c r="PKB45" s="22"/>
      <c r="PKC45" s="22"/>
      <c r="PKD45" s="22"/>
      <c r="PKE45" s="22"/>
      <c r="PKF45" s="22"/>
      <c r="PKG45" s="22"/>
      <c r="PKH45" s="22"/>
      <c r="PKI45" s="22"/>
      <c r="PKJ45" s="22"/>
      <c r="PKK45" s="22"/>
      <c r="PKL45" s="22"/>
      <c r="PKM45" s="22"/>
      <c r="PKN45" s="22"/>
      <c r="PKO45" s="22"/>
      <c r="PKP45" s="22"/>
      <c r="PKQ45" s="22"/>
      <c r="PKR45" s="22"/>
      <c r="PKS45" s="22"/>
      <c r="PKT45" s="22"/>
      <c r="PKU45" s="22"/>
      <c r="PKV45" s="22"/>
      <c r="PKW45" s="22"/>
      <c r="PKX45" s="22"/>
      <c r="PKY45" s="22"/>
      <c r="PKZ45" s="22"/>
      <c r="PLA45" s="22"/>
      <c r="PLB45" s="22"/>
      <c r="PLC45" s="22"/>
      <c r="PLD45" s="22"/>
      <c r="PLE45" s="22"/>
      <c r="PLF45" s="22"/>
      <c r="PLG45" s="22"/>
      <c r="PLH45" s="22"/>
      <c r="PLI45" s="22"/>
      <c r="PLJ45" s="22"/>
      <c r="PLK45" s="22"/>
      <c r="PLL45" s="22"/>
      <c r="PLM45" s="22"/>
      <c r="PLN45" s="22"/>
      <c r="PLO45" s="22"/>
      <c r="PLP45" s="22"/>
      <c r="PLQ45" s="22"/>
      <c r="PLR45" s="22"/>
      <c r="PLS45" s="22"/>
      <c r="PLT45" s="22"/>
      <c r="PLU45" s="22"/>
      <c r="PLV45" s="22"/>
      <c r="PLW45" s="22"/>
      <c r="PLX45" s="22"/>
      <c r="PLY45" s="22"/>
      <c r="PLZ45" s="22"/>
      <c r="PMA45" s="22"/>
      <c r="PMB45" s="22"/>
      <c r="PMC45" s="22"/>
      <c r="PMD45" s="22"/>
      <c r="PME45" s="22"/>
      <c r="PMF45" s="22"/>
      <c r="PMG45" s="22"/>
      <c r="PMH45" s="22"/>
      <c r="PMI45" s="22"/>
      <c r="PMJ45" s="22"/>
      <c r="PMK45" s="22"/>
      <c r="PML45" s="22"/>
      <c r="PMM45" s="22"/>
      <c r="PMN45" s="22"/>
      <c r="PMO45" s="22"/>
      <c r="PMP45" s="22"/>
      <c r="PMQ45" s="22"/>
      <c r="PMR45" s="22"/>
      <c r="PMS45" s="22"/>
      <c r="PMT45" s="22"/>
      <c r="PMU45" s="22"/>
      <c r="PMV45" s="22"/>
      <c r="PMW45" s="22"/>
      <c r="PMX45" s="22"/>
      <c r="PMY45" s="22"/>
      <c r="PMZ45" s="22"/>
      <c r="PNA45" s="22"/>
      <c r="PNB45" s="22"/>
      <c r="PNC45" s="22"/>
      <c r="PND45" s="22"/>
      <c r="PNE45" s="22"/>
      <c r="PNF45" s="22"/>
      <c r="PNG45" s="22"/>
      <c r="PNH45" s="22"/>
      <c r="PNI45" s="22"/>
      <c r="PNJ45" s="22"/>
      <c r="PNK45" s="22"/>
      <c r="PNL45" s="22"/>
      <c r="PNM45" s="22"/>
      <c r="PNN45" s="22"/>
      <c r="PNO45" s="22"/>
      <c r="PNP45" s="22"/>
      <c r="PNQ45" s="22"/>
      <c r="PNR45" s="22"/>
      <c r="PNS45" s="22"/>
      <c r="PNT45" s="22"/>
      <c r="PNU45" s="22"/>
      <c r="PNV45" s="22"/>
      <c r="PNW45" s="22"/>
      <c r="PNX45" s="22"/>
      <c r="PNY45" s="22"/>
      <c r="PNZ45" s="22"/>
      <c r="POA45" s="22"/>
      <c r="POB45" s="22"/>
      <c r="POC45" s="22"/>
      <c r="POD45" s="22"/>
      <c r="POE45" s="22"/>
      <c r="POF45" s="22"/>
      <c r="POG45" s="22"/>
      <c r="POH45" s="22"/>
      <c r="POI45" s="22"/>
      <c r="POJ45" s="22"/>
      <c r="POK45" s="22"/>
      <c r="POL45" s="22"/>
      <c r="POM45" s="22"/>
      <c r="PON45" s="22"/>
      <c r="POO45" s="22"/>
      <c r="POP45" s="22"/>
      <c r="POQ45" s="22"/>
      <c r="POR45" s="22"/>
      <c r="POS45" s="22"/>
      <c r="POT45" s="22"/>
      <c r="POU45" s="22"/>
      <c r="POV45" s="22"/>
      <c r="POW45" s="22"/>
      <c r="POX45" s="22"/>
      <c r="POY45" s="22"/>
      <c r="POZ45" s="22"/>
      <c r="PPA45" s="22"/>
      <c r="PPB45" s="22"/>
      <c r="PPC45" s="22"/>
      <c r="PPD45" s="22"/>
      <c r="PPE45" s="22"/>
      <c r="PPF45" s="22"/>
      <c r="PPG45" s="22"/>
      <c r="PPH45" s="22"/>
      <c r="PPI45" s="22"/>
      <c r="PPJ45" s="22"/>
      <c r="PPK45" s="22"/>
      <c r="PPL45" s="22"/>
      <c r="PPM45" s="22"/>
      <c r="PPN45" s="22"/>
      <c r="PPO45" s="22"/>
      <c r="PPP45" s="22"/>
      <c r="PPQ45" s="22"/>
      <c r="PPR45" s="22"/>
      <c r="PPS45" s="22"/>
      <c r="PPT45" s="22"/>
      <c r="PPU45" s="22"/>
      <c r="PPV45" s="22"/>
      <c r="PPW45" s="22"/>
      <c r="PPX45" s="22"/>
      <c r="PPY45" s="22"/>
      <c r="PPZ45" s="22"/>
      <c r="PQA45" s="22"/>
      <c r="PQB45" s="22"/>
      <c r="PQC45" s="22"/>
      <c r="PQD45" s="22"/>
      <c r="PQE45" s="22"/>
      <c r="PQF45" s="22"/>
      <c r="PQG45" s="22"/>
      <c r="PQH45" s="22"/>
      <c r="PQI45" s="22"/>
      <c r="PQJ45" s="22"/>
      <c r="PQK45" s="22"/>
      <c r="PQL45" s="22"/>
      <c r="PQM45" s="22"/>
      <c r="PQN45" s="22"/>
      <c r="PQO45" s="22"/>
      <c r="PQP45" s="22"/>
      <c r="PQQ45" s="22"/>
      <c r="PQR45" s="22"/>
      <c r="PQS45" s="22"/>
      <c r="PQT45" s="22"/>
      <c r="PQU45" s="22"/>
      <c r="PQV45" s="22"/>
      <c r="PQW45" s="22"/>
      <c r="PQX45" s="22"/>
      <c r="PQY45" s="22"/>
      <c r="PQZ45" s="22"/>
      <c r="PRA45" s="22"/>
      <c r="PRB45" s="22"/>
      <c r="PRC45" s="22"/>
      <c r="PRD45" s="22"/>
      <c r="PRE45" s="22"/>
      <c r="PRF45" s="22"/>
      <c r="PRG45" s="22"/>
      <c r="PRH45" s="22"/>
      <c r="PRI45" s="22"/>
      <c r="PRJ45" s="22"/>
      <c r="PRK45" s="22"/>
      <c r="PRL45" s="22"/>
      <c r="PRM45" s="22"/>
      <c r="PRN45" s="22"/>
      <c r="PRO45" s="22"/>
      <c r="PRP45" s="22"/>
      <c r="PRQ45" s="22"/>
      <c r="PRR45" s="22"/>
      <c r="PRS45" s="22"/>
      <c r="PRT45" s="22"/>
      <c r="PRU45" s="22"/>
      <c r="PRV45" s="22"/>
      <c r="PRW45" s="22"/>
      <c r="PRX45" s="22"/>
      <c r="PRY45" s="22"/>
      <c r="PRZ45" s="22"/>
      <c r="PSA45" s="22"/>
      <c r="PSB45" s="22"/>
      <c r="PSC45" s="22"/>
      <c r="PSD45" s="22"/>
      <c r="PSE45" s="22"/>
      <c r="PSF45" s="22"/>
      <c r="PSG45" s="22"/>
      <c r="PSH45" s="22"/>
      <c r="PSI45" s="22"/>
      <c r="PSJ45" s="22"/>
      <c r="PSK45" s="22"/>
      <c r="PSL45" s="22"/>
      <c r="PSM45" s="22"/>
      <c r="PSN45" s="22"/>
      <c r="PSO45" s="22"/>
      <c r="PSP45" s="22"/>
      <c r="PSQ45" s="22"/>
      <c r="PSR45" s="22"/>
      <c r="PSS45" s="22"/>
      <c r="PST45" s="22"/>
      <c r="PSU45" s="22"/>
      <c r="PSV45" s="22"/>
      <c r="PSW45" s="22"/>
      <c r="PSX45" s="22"/>
      <c r="PSY45" s="22"/>
      <c r="PSZ45" s="22"/>
      <c r="PTA45" s="22"/>
      <c r="PTB45" s="22"/>
      <c r="PTC45" s="22"/>
      <c r="PTD45" s="22"/>
      <c r="PTE45" s="22"/>
      <c r="PTF45" s="22"/>
      <c r="PTG45" s="22"/>
      <c r="PTH45" s="22"/>
      <c r="PTI45" s="22"/>
      <c r="PTJ45" s="22"/>
      <c r="PTK45" s="22"/>
      <c r="PTL45" s="22"/>
      <c r="PTM45" s="22"/>
      <c r="PTN45" s="22"/>
      <c r="PTO45" s="22"/>
      <c r="PTP45" s="22"/>
      <c r="PTQ45" s="22"/>
      <c r="PTR45" s="22"/>
      <c r="PTS45" s="22"/>
      <c r="PTT45" s="22"/>
      <c r="PTU45" s="22"/>
      <c r="PTV45" s="22"/>
      <c r="PTW45" s="22"/>
      <c r="PTX45" s="22"/>
      <c r="PTY45" s="22"/>
      <c r="PTZ45" s="22"/>
      <c r="PUA45" s="22"/>
      <c r="PUB45" s="22"/>
      <c r="PUC45" s="22"/>
      <c r="PUD45" s="22"/>
      <c r="PUE45" s="22"/>
      <c r="PUF45" s="22"/>
      <c r="PUG45" s="22"/>
      <c r="PUH45" s="22"/>
      <c r="PUI45" s="22"/>
      <c r="PUJ45" s="22"/>
      <c r="PUK45" s="22"/>
      <c r="PUL45" s="22"/>
      <c r="PUM45" s="22"/>
      <c r="PUN45" s="22"/>
      <c r="PUO45" s="22"/>
      <c r="PUP45" s="22"/>
      <c r="PUQ45" s="22"/>
      <c r="PUR45" s="22"/>
      <c r="PUS45" s="22"/>
      <c r="PUT45" s="22"/>
      <c r="PUU45" s="22"/>
      <c r="PUV45" s="22"/>
      <c r="PUW45" s="22"/>
      <c r="PUX45" s="22"/>
      <c r="PUY45" s="22"/>
      <c r="PUZ45" s="22"/>
      <c r="PVA45" s="22"/>
      <c r="PVB45" s="22"/>
      <c r="PVC45" s="22"/>
      <c r="PVD45" s="22"/>
      <c r="PVE45" s="22"/>
      <c r="PVF45" s="22"/>
      <c r="PVG45" s="22"/>
      <c r="PVH45" s="22"/>
      <c r="PVI45" s="22"/>
      <c r="PVJ45" s="22"/>
      <c r="PVK45" s="22"/>
      <c r="PVL45" s="22"/>
      <c r="PVM45" s="22"/>
      <c r="PVN45" s="22"/>
      <c r="PVO45" s="22"/>
      <c r="PVP45" s="22"/>
      <c r="PVQ45" s="22"/>
      <c r="PVR45" s="22"/>
      <c r="PVS45" s="22"/>
      <c r="PVT45" s="22"/>
      <c r="PVU45" s="22"/>
      <c r="PVV45" s="22"/>
      <c r="PVW45" s="22"/>
      <c r="PVX45" s="22"/>
      <c r="PVY45" s="22"/>
      <c r="PVZ45" s="22"/>
      <c r="PWA45" s="22"/>
      <c r="PWB45" s="22"/>
      <c r="PWC45" s="22"/>
      <c r="PWD45" s="22"/>
      <c r="PWE45" s="22"/>
      <c r="PWF45" s="22"/>
      <c r="PWG45" s="22"/>
      <c r="PWH45" s="22"/>
      <c r="PWI45" s="22"/>
      <c r="PWJ45" s="22"/>
      <c r="PWK45" s="22"/>
      <c r="PWL45" s="22"/>
      <c r="PWM45" s="22"/>
      <c r="PWN45" s="22"/>
      <c r="PWO45" s="22"/>
      <c r="PWP45" s="22"/>
      <c r="PWQ45" s="22"/>
      <c r="PWR45" s="22"/>
      <c r="PWS45" s="22"/>
      <c r="PWT45" s="22"/>
      <c r="PWU45" s="22"/>
      <c r="PWV45" s="22"/>
      <c r="PWW45" s="22"/>
      <c r="PWX45" s="22"/>
      <c r="PWY45" s="22"/>
      <c r="PWZ45" s="22"/>
      <c r="PXA45" s="22"/>
      <c r="PXB45" s="22"/>
      <c r="PXC45" s="22"/>
      <c r="PXD45" s="22"/>
      <c r="PXE45" s="22"/>
      <c r="PXF45" s="22"/>
      <c r="PXG45" s="22"/>
      <c r="PXH45" s="22"/>
      <c r="PXI45" s="22"/>
      <c r="PXJ45" s="22"/>
      <c r="PXK45" s="22"/>
      <c r="PXL45" s="22"/>
      <c r="PXM45" s="22"/>
      <c r="PXN45" s="22"/>
      <c r="PXO45" s="22"/>
      <c r="PXP45" s="22"/>
      <c r="PXQ45" s="22"/>
      <c r="PXR45" s="22"/>
      <c r="PXS45" s="22"/>
      <c r="PXT45" s="22"/>
      <c r="PXU45" s="22"/>
      <c r="PXV45" s="22"/>
      <c r="PXW45" s="22"/>
      <c r="PXX45" s="22"/>
      <c r="PXY45" s="22"/>
      <c r="PXZ45" s="22"/>
      <c r="PYA45" s="22"/>
      <c r="PYB45" s="22"/>
      <c r="PYC45" s="22"/>
      <c r="PYD45" s="22"/>
      <c r="PYE45" s="22"/>
      <c r="PYF45" s="22"/>
      <c r="PYG45" s="22"/>
      <c r="PYH45" s="22"/>
      <c r="PYI45" s="22"/>
      <c r="PYJ45" s="22"/>
      <c r="PYK45" s="22"/>
      <c r="PYL45" s="22"/>
      <c r="PYM45" s="22"/>
      <c r="PYN45" s="22"/>
      <c r="PYO45" s="22"/>
      <c r="PYP45" s="22"/>
      <c r="PYQ45" s="22"/>
      <c r="PYR45" s="22"/>
      <c r="PYS45" s="22"/>
      <c r="PYT45" s="22"/>
      <c r="PYU45" s="22"/>
      <c r="PYV45" s="22"/>
      <c r="PYW45" s="22"/>
      <c r="PYX45" s="22"/>
      <c r="PYY45" s="22"/>
      <c r="PYZ45" s="22"/>
      <c r="PZA45" s="22"/>
      <c r="PZB45" s="22"/>
      <c r="PZC45" s="22"/>
      <c r="PZD45" s="22"/>
      <c r="PZE45" s="22"/>
      <c r="PZF45" s="22"/>
      <c r="PZG45" s="22"/>
      <c r="PZH45" s="22"/>
      <c r="PZI45" s="22"/>
      <c r="PZJ45" s="22"/>
      <c r="PZK45" s="22"/>
      <c r="PZL45" s="22"/>
      <c r="PZM45" s="22"/>
      <c r="PZN45" s="22"/>
      <c r="PZO45" s="22"/>
      <c r="PZP45" s="22"/>
      <c r="PZQ45" s="22"/>
      <c r="PZR45" s="22"/>
      <c r="PZS45" s="22"/>
      <c r="PZT45" s="22"/>
      <c r="PZU45" s="22"/>
      <c r="PZV45" s="22"/>
      <c r="PZW45" s="22"/>
      <c r="PZX45" s="22"/>
      <c r="PZY45" s="22"/>
      <c r="PZZ45" s="22"/>
      <c r="QAA45" s="22"/>
      <c r="QAB45" s="22"/>
      <c r="QAC45" s="22"/>
      <c r="QAD45" s="22"/>
      <c r="QAE45" s="22"/>
      <c r="QAF45" s="22"/>
      <c r="QAG45" s="22"/>
      <c r="QAH45" s="22"/>
      <c r="QAI45" s="22"/>
      <c r="QAJ45" s="22"/>
      <c r="QAK45" s="22"/>
      <c r="QAL45" s="22"/>
      <c r="QAM45" s="22"/>
      <c r="QAN45" s="22"/>
      <c r="QAO45" s="22"/>
      <c r="QAP45" s="22"/>
      <c r="QAQ45" s="22"/>
      <c r="QAR45" s="22"/>
      <c r="QAS45" s="22"/>
      <c r="QAT45" s="22"/>
      <c r="QAU45" s="22"/>
      <c r="QAV45" s="22"/>
      <c r="QAW45" s="22"/>
      <c r="QAX45" s="22"/>
      <c r="QAY45" s="22"/>
      <c r="QAZ45" s="22"/>
      <c r="QBA45" s="22"/>
      <c r="QBB45" s="22"/>
      <c r="QBC45" s="22"/>
      <c r="QBD45" s="22"/>
      <c r="QBE45" s="22"/>
      <c r="QBF45" s="22"/>
      <c r="QBG45" s="22"/>
      <c r="QBH45" s="22"/>
      <c r="QBI45" s="22"/>
      <c r="QBJ45" s="22"/>
      <c r="QBK45" s="22"/>
      <c r="QBL45" s="22"/>
      <c r="QBM45" s="22"/>
      <c r="QBN45" s="22"/>
      <c r="QBO45" s="22"/>
      <c r="QBP45" s="22"/>
      <c r="QBQ45" s="22"/>
      <c r="QBR45" s="22"/>
      <c r="QBS45" s="22"/>
      <c r="QBT45" s="22"/>
      <c r="QBU45" s="22"/>
      <c r="QBV45" s="22"/>
      <c r="QBW45" s="22"/>
      <c r="QBX45" s="22"/>
      <c r="QBY45" s="22"/>
      <c r="QBZ45" s="22"/>
      <c r="QCA45" s="22"/>
      <c r="QCB45" s="22"/>
      <c r="QCC45" s="22"/>
      <c r="QCD45" s="22"/>
      <c r="QCE45" s="22"/>
      <c r="QCF45" s="22"/>
      <c r="QCG45" s="22"/>
      <c r="QCH45" s="22"/>
      <c r="QCI45" s="22"/>
      <c r="QCJ45" s="22"/>
      <c r="QCK45" s="22"/>
      <c r="QCL45" s="22"/>
      <c r="QCM45" s="22"/>
      <c r="QCN45" s="22"/>
      <c r="QCO45" s="22"/>
      <c r="QCP45" s="22"/>
      <c r="QCQ45" s="22"/>
      <c r="QCR45" s="22"/>
      <c r="QCS45" s="22"/>
      <c r="QCT45" s="22"/>
      <c r="QCU45" s="22"/>
      <c r="QCV45" s="22"/>
      <c r="QCW45" s="22"/>
      <c r="QCX45" s="22"/>
      <c r="QCY45" s="22"/>
      <c r="QCZ45" s="22"/>
      <c r="QDA45" s="22"/>
      <c r="QDB45" s="22"/>
      <c r="QDC45" s="22"/>
      <c r="QDD45" s="22"/>
      <c r="QDE45" s="22"/>
      <c r="QDF45" s="22"/>
      <c r="QDG45" s="22"/>
      <c r="QDH45" s="22"/>
      <c r="QDI45" s="22"/>
      <c r="QDJ45" s="22"/>
      <c r="QDK45" s="22"/>
      <c r="QDL45" s="22"/>
      <c r="QDM45" s="22"/>
      <c r="QDN45" s="22"/>
      <c r="QDO45" s="22"/>
      <c r="QDP45" s="22"/>
      <c r="QDQ45" s="22"/>
      <c r="QDR45" s="22"/>
      <c r="QDS45" s="22"/>
      <c r="QDT45" s="22"/>
      <c r="QDU45" s="22"/>
      <c r="QDV45" s="22"/>
      <c r="QDW45" s="22"/>
      <c r="QDX45" s="22"/>
      <c r="QDY45" s="22"/>
      <c r="QDZ45" s="22"/>
      <c r="QEA45" s="22"/>
      <c r="QEB45" s="22"/>
      <c r="QEC45" s="22"/>
      <c r="QED45" s="22"/>
      <c r="QEE45" s="22"/>
      <c r="QEF45" s="22"/>
      <c r="QEG45" s="22"/>
      <c r="QEH45" s="22"/>
      <c r="QEI45" s="22"/>
      <c r="QEJ45" s="22"/>
      <c r="QEK45" s="22"/>
      <c r="QEL45" s="22"/>
      <c r="QEM45" s="22"/>
      <c r="QEN45" s="22"/>
      <c r="QEO45" s="22"/>
      <c r="QEP45" s="22"/>
      <c r="QEQ45" s="22"/>
      <c r="QER45" s="22"/>
      <c r="QES45" s="22"/>
      <c r="QET45" s="22"/>
      <c r="QEU45" s="22"/>
      <c r="QEV45" s="22"/>
      <c r="QEW45" s="22"/>
      <c r="QEX45" s="22"/>
      <c r="QEY45" s="22"/>
      <c r="QEZ45" s="22"/>
      <c r="QFA45" s="22"/>
      <c r="QFB45" s="22"/>
      <c r="QFC45" s="22"/>
      <c r="QFD45" s="22"/>
      <c r="QFE45" s="22"/>
      <c r="QFF45" s="22"/>
      <c r="QFG45" s="22"/>
      <c r="QFH45" s="22"/>
      <c r="QFI45" s="22"/>
      <c r="QFJ45" s="22"/>
      <c r="QFK45" s="22"/>
      <c r="QFL45" s="22"/>
      <c r="QFM45" s="22"/>
      <c r="QFN45" s="22"/>
      <c r="QFO45" s="22"/>
      <c r="QFP45" s="22"/>
      <c r="QFQ45" s="22"/>
      <c r="QFR45" s="22"/>
      <c r="QFS45" s="22"/>
      <c r="QFT45" s="22"/>
      <c r="QFU45" s="22"/>
      <c r="QFV45" s="22"/>
      <c r="QFW45" s="22"/>
      <c r="QFX45" s="22"/>
      <c r="QFY45" s="22"/>
      <c r="QFZ45" s="22"/>
      <c r="QGA45" s="22"/>
      <c r="QGB45" s="22"/>
      <c r="QGC45" s="22"/>
      <c r="QGD45" s="22"/>
      <c r="QGE45" s="22"/>
      <c r="QGF45" s="22"/>
      <c r="QGG45" s="22"/>
      <c r="QGH45" s="22"/>
      <c r="QGI45" s="22"/>
      <c r="QGJ45" s="22"/>
      <c r="QGK45" s="22"/>
      <c r="QGL45" s="22"/>
      <c r="QGM45" s="22"/>
      <c r="QGN45" s="22"/>
      <c r="QGO45" s="22"/>
      <c r="QGP45" s="22"/>
      <c r="QGQ45" s="22"/>
      <c r="QGR45" s="22"/>
      <c r="QGS45" s="22"/>
      <c r="QGT45" s="22"/>
      <c r="QGU45" s="22"/>
      <c r="QGV45" s="22"/>
      <c r="QGW45" s="22"/>
      <c r="QGX45" s="22"/>
      <c r="QGY45" s="22"/>
      <c r="QGZ45" s="22"/>
      <c r="QHA45" s="22"/>
      <c r="QHB45" s="22"/>
      <c r="QHC45" s="22"/>
      <c r="QHD45" s="22"/>
      <c r="QHE45" s="22"/>
      <c r="QHF45" s="22"/>
      <c r="QHG45" s="22"/>
      <c r="QHH45" s="22"/>
      <c r="QHI45" s="22"/>
      <c r="QHJ45" s="22"/>
      <c r="QHK45" s="22"/>
      <c r="QHL45" s="22"/>
      <c r="QHM45" s="22"/>
      <c r="QHN45" s="22"/>
      <c r="QHO45" s="22"/>
      <c r="QHP45" s="22"/>
      <c r="QHQ45" s="22"/>
      <c r="QHR45" s="22"/>
      <c r="QHS45" s="22"/>
      <c r="QHT45" s="22"/>
      <c r="QHU45" s="22"/>
      <c r="QHV45" s="22"/>
      <c r="QHW45" s="22"/>
      <c r="QHX45" s="22"/>
      <c r="QHY45" s="22"/>
      <c r="QHZ45" s="22"/>
      <c r="QIA45" s="22"/>
      <c r="QIB45" s="22"/>
      <c r="QIC45" s="22"/>
      <c r="QID45" s="22"/>
      <c r="QIE45" s="22"/>
      <c r="QIF45" s="22"/>
      <c r="QIG45" s="22"/>
      <c r="QIH45" s="22"/>
      <c r="QII45" s="22"/>
      <c r="QIJ45" s="22"/>
      <c r="QIK45" s="22"/>
      <c r="QIL45" s="22"/>
      <c r="QIM45" s="22"/>
      <c r="QIN45" s="22"/>
      <c r="QIO45" s="22"/>
      <c r="QIP45" s="22"/>
      <c r="QIQ45" s="22"/>
      <c r="QIR45" s="22"/>
      <c r="QIS45" s="22"/>
      <c r="QIT45" s="22"/>
      <c r="QIU45" s="22"/>
      <c r="QIV45" s="22"/>
      <c r="QIW45" s="22"/>
      <c r="QIX45" s="22"/>
      <c r="QIY45" s="22"/>
      <c r="QIZ45" s="22"/>
      <c r="QJA45" s="22"/>
      <c r="QJB45" s="22"/>
      <c r="QJC45" s="22"/>
      <c r="QJD45" s="22"/>
      <c r="QJE45" s="22"/>
      <c r="QJF45" s="22"/>
      <c r="QJG45" s="22"/>
      <c r="QJH45" s="22"/>
      <c r="QJI45" s="22"/>
      <c r="QJJ45" s="22"/>
      <c r="QJK45" s="22"/>
      <c r="QJL45" s="22"/>
      <c r="QJM45" s="22"/>
      <c r="QJN45" s="22"/>
      <c r="QJO45" s="22"/>
      <c r="QJP45" s="22"/>
      <c r="QJQ45" s="22"/>
      <c r="QJR45" s="22"/>
      <c r="QJS45" s="22"/>
      <c r="QJT45" s="22"/>
      <c r="QJU45" s="22"/>
      <c r="QJV45" s="22"/>
      <c r="QJW45" s="22"/>
      <c r="QJX45" s="22"/>
      <c r="QJY45" s="22"/>
      <c r="QJZ45" s="22"/>
      <c r="QKA45" s="22"/>
      <c r="QKB45" s="22"/>
      <c r="QKC45" s="22"/>
      <c r="QKD45" s="22"/>
      <c r="QKE45" s="22"/>
      <c r="QKF45" s="22"/>
      <c r="QKG45" s="22"/>
      <c r="QKH45" s="22"/>
      <c r="QKI45" s="22"/>
      <c r="QKJ45" s="22"/>
      <c r="QKK45" s="22"/>
      <c r="QKL45" s="22"/>
      <c r="QKM45" s="22"/>
      <c r="QKN45" s="22"/>
      <c r="QKO45" s="22"/>
      <c r="QKP45" s="22"/>
      <c r="QKQ45" s="22"/>
      <c r="QKR45" s="22"/>
      <c r="QKS45" s="22"/>
      <c r="QKT45" s="22"/>
      <c r="QKU45" s="22"/>
      <c r="QKV45" s="22"/>
      <c r="QKW45" s="22"/>
      <c r="QKX45" s="22"/>
      <c r="QKY45" s="22"/>
      <c r="QKZ45" s="22"/>
      <c r="QLA45" s="22"/>
      <c r="QLB45" s="22"/>
      <c r="QLC45" s="22"/>
      <c r="QLD45" s="22"/>
      <c r="QLE45" s="22"/>
      <c r="QLF45" s="22"/>
      <c r="QLG45" s="22"/>
      <c r="QLH45" s="22"/>
      <c r="QLI45" s="22"/>
      <c r="QLJ45" s="22"/>
      <c r="QLK45" s="22"/>
      <c r="QLL45" s="22"/>
      <c r="QLM45" s="22"/>
      <c r="QLN45" s="22"/>
      <c r="QLO45" s="22"/>
      <c r="QLP45" s="22"/>
      <c r="QLQ45" s="22"/>
      <c r="QLR45" s="22"/>
      <c r="QLS45" s="22"/>
      <c r="QLT45" s="22"/>
      <c r="QLU45" s="22"/>
      <c r="QLV45" s="22"/>
      <c r="QLW45" s="22"/>
      <c r="QLX45" s="22"/>
      <c r="QLY45" s="22"/>
      <c r="QLZ45" s="22"/>
      <c r="QMA45" s="22"/>
      <c r="QMB45" s="22"/>
      <c r="QMC45" s="22"/>
      <c r="QMD45" s="22"/>
      <c r="QME45" s="22"/>
      <c r="QMF45" s="22"/>
      <c r="QMG45" s="22"/>
      <c r="QMH45" s="22"/>
      <c r="QMI45" s="22"/>
      <c r="QMJ45" s="22"/>
      <c r="QMK45" s="22"/>
      <c r="QML45" s="22"/>
      <c r="QMM45" s="22"/>
      <c r="QMN45" s="22"/>
      <c r="QMO45" s="22"/>
      <c r="QMP45" s="22"/>
      <c r="QMQ45" s="22"/>
      <c r="QMR45" s="22"/>
      <c r="QMS45" s="22"/>
      <c r="QMT45" s="22"/>
      <c r="QMU45" s="22"/>
      <c r="QMV45" s="22"/>
      <c r="QMW45" s="22"/>
      <c r="QMX45" s="22"/>
      <c r="QMY45" s="22"/>
      <c r="QMZ45" s="22"/>
      <c r="QNA45" s="22"/>
      <c r="QNB45" s="22"/>
      <c r="QNC45" s="22"/>
      <c r="QND45" s="22"/>
      <c r="QNE45" s="22"/>
      <c r="QNF45" s="22"/>
      <c r="QNG45" s="22"/>
      <c r="QNH45" s="22"/>
      <c r="QNI45" s="22"/>
      <c r="QNJ45" s="22"/>
      <c r="QNK45" s="22"/>
      <c r="QNL45" s="22"/>
      <c r="QNM45" s="22"/>
      <c r="QNN45" s="22"/>
      <c r="QNO45" s="22"/>
      <c r="QNP45" s="22"/>
      <c r="QNQ45" s="22"/>
      <c r="QNR45" s="22"/>
      <c r="QNS45" s="22"/>
      <c r="QNT45" s="22"/>
      <c r="QNU45" s="22"/>
      <c r="QNV45" s="22"/>
      <c r="QNW45" s="22"/>
      <c r="QNX45" s="22"/>
      <c r="QNY45" s="22"/>
      <c r="QNZ45" s="22"/>
      <c r="QOA45" s="22"/>
      <c r="QOB45" s="22"/>
      <c r="QOC45" s="22"/>
      <c r="QOD45" s="22"/>
      <c r="QOE45" s="22"/>
      <c r="QOF45" s="22"/>
      <c r="QOG45" s="22"/>
      <c r="QOH45" s="22"/>
      <c r="QOI45" s="22"/>
      <c r="QOJ45" s="22"/>
      <c r="QOK45" s="22"/>
      <c r="QOL45" s="22"/>
      <c r="QOM45" s="22"/>
      <c r="QON45" s="22"/>
      <c r="QOO45" s="22"/>
      <c r="QOP45" s="22"/>
      <c r="QOQ45" s="22"/>
      <c r="QOR45" s="22"/>
      <c r="QOS45" s="22"/>
      <c r="QOT45" s="22"/>
      <c r="QOU45" s="22"/>
      <c r="QOV45" s="22"/>
      <c r="QOW45" s="22"/>
      <c r="QOX45" s="22"/>
      <c r="QOY45" s="22"/>
      <c r="QOZ45" s="22"/>
      <c r="QPA45" s="22"/>
      <c r="QPB45" s="22"/>
      <c r="QPC45" s="22"/>
      <c r="QPD45" s="22"/>
      <c r="QPE45" s="22"/>
      <c r="QPF45" s="22"/>
      <c r="QPG45" s="22"/>
      <c r="QPH45" s="22"/>
      <c r="QPI45" s="22"/>
      <c r="QPJ45" s="22"/>
      <c r="QPK45" s="22"/>
      <c r="QPL45" s="22"/>
      <c r="QPM45" s="22"/>
      <c r="QPN45" s="22"/>
      <c r="QPO45" s="22"/>
      <c r="QPP45" s="22"/>
      <c r="QPQ45" s="22"/>
      <c r="QPR45" s="22"/>
      <c r="QPS45" s="22"/>
      <c r="QPT45" s="22"/>
      <c r="QPU45" s="22"/>
      <c r="QPV45" s="22"/>
      <c r="QPW45" s="22"/>
      <c r="QPX45" s="22"/>
      <c r="QPY45" s="22"/>
      <c r="QPZ45" s="22"/>
      <c r="QQA45" s="22"/>
      <c r="QQB45" s="22"/>
      <c r="QQC45" s="22"/>
      <c r="QQD45" s="22"/>
      <c r="QQE45" s="22"/>
      <c r="QQF45" s="22"/>
      <c r="QQG45" s="22"/>
      <c r="QQH45" s="22"/>
      <c r="QQI45" s="22"/>
      <c r="QQJ45" s="22"/>
      <c r="QQK45" s="22"/>
      <c r="QQL45" s="22"/>
      <c r="QQM45" s="22"/>
      <c r="QQN45" s="22"/>
      <c r="QQO45" s="22"/>
      <c r="QQP45" s="22"/>
      <c r="QQQ45" s="22"/>
      <c r="QQR45" s="22"/>
      <c r="QQS45" s="22"/>
      <c r="QQT45" s="22"/>
      <c r="QQU45" s="22"/>
      <c r="QQV45" s="22"/>
      <c r="QQW45" s="22"/>
      <c r="QQX45" s="22"/>
      <c r="QQY45" s="22"/>
      <c r="QQZ45" s="22"/>
      <c r="QRA45" s="22"/>
      <c r="QRB45" s="22"/>
      <c r="QRC45" s="22"/>
      <c r="QRD45" s="22"/>
      <c r="QRE45" s="22"/>
      <c r="QRF45" s="22"/>
      <c r="QRG45" s="22"/>
      <c r="QRH45" s="22"/>
      <c r="QRI45" s="22"/>
      <c r="QRJ45" s="22"/>
      <c r="QRK45" s="22"/>
      <c r="QRL45" s="22"/>
      <c r="QRM45" s="22"/>
      <c r="QRN45" s="22"/>
      <c r="QRO45" s="22"/>
      <c r="QRP45" s="22"/>
      <c r="QRQ45" s="22"/>
      <c r="QRR45" s="22"/>
      <c r="QRS45" s="22"/>
      <c r="QRT45" s="22"/>
      <c r="QRU45" s="22"/>
      <c r="QRV45" s="22"/>
      <c r="QRW45" s="22"/>
      <c r="QRX45" s="22"/>
      <c r="QRY45" s="22"/>
      <c r="QRZ45" s="22"/>
      <c r="QSA45" s="22"/>
      <c r="QSB45" s="22"/>
      <c r="QSC45" s="22"/>
      <c r="QSD45" s="22"/>
      <c r="QSE45" s="22"/>
      <c r="QSF45" s="22"/>
      <c r="QSG45" s="22"/>
      <c r="QSH45" s="22"/>
      <c r="QSI45" s="22"/>
      <c r="QSJ45" s="22"/>
      <c r="QSK45" s="22"/>
      <c r="QSL45" s="22"/>
      <c r="QSM45" s="22"/>
      <c r="QSN45" s="22"/>
      <c r="QSO45" s="22"/>
      <c r="QSP45" s="22"/>
      <c r="QSQ45" s="22"/>
      <c r="QSR45" s="22"/>
      <c r="QSS45" s="22"/>
      <c r="QST45" s="22"/>
      <c r="QSU45" s="22"/>
      <c r="QSV45" s="22"/>
      <c r="QSW45" s="22"/>
      <c r="QSX45" s="22"/>
      <c r="QSY45" s="22"/>
      <c r="QSZ45" s="22"/>
      <c r="QTA45" s="22"/>
      <c r="QTB45" s="22"/>
      <c r="QTC45" s="22"/>
      <c r="QTD45" s="22"/>
      <c r="QTE45" s="22"/>
      <c r="QTF45" s="22"/>
      <c r="QTG45" s="22"/>
      <c r="QTH45" s="22"/>
      <c r="QTI45" s="22"/>
      <c r="QTJ45" s="22"/>
      <c r="QTK45" s="22"/>
      <c r="QTL45" s="22"/>
      <c r="QTM45" s="22"/>
      <c r="QTN45" s="22"/>
      <c r="QTO45" s="22"/>
      <c r="QTP45" s="22"/>
      <c r="QTQ45" s="22"/>
      <c r="QTR45" s="22"/>
      <c r="QTS45" s="22"/>
      <c r="QTT45" s="22"/>
      <c r="QTU45" s="22"/>
      <c r="QTV45" s="22"/>
      <c r="QTW45" s="22"/>
      <c r="QTX45" s="22"/>
      <c r="QTY45" s="22"/>
      <c r="QTZ45" s="22"/>
      <c r="QUA45" s="22"/>
      <c r="QUB45" s="22"/>
      <c r="QUC45" s="22"/>
      <c r="QUD45" s="22"/>
      <c r="QUE45" s="22"/>
      <c r="QUF45" s="22"/>
      <c r="QUG45" s="22"/>
      <c r="QUH45" s="22"/>
      <c r="QUI45" s="22"/>
      <c r="QUJ45" s="22"/>
      <c r="QUK45" s="22"/>
      <c r="QUL45" s="22"/>
      <c r="QUM45" s="22"/>
      <c r="QUN45" s="22"/>
      <c r="QUO45" s="22"/>
      <c r="QUP45" s="22"/>
      <c r="QUQ45" s="22"/>
      <c r="QUR45" s="22"/>
      <c r="QUS45" s="22"/>
      <c r="QUT45" s="22"/>
      <c r="QUU45" s="22"/>
      <c r="QUV45" s="22"/>
      <c r="QUW45" s="22"/>
      <c r="QUX45" s="22"/>
      <c r="QUY45" s="22"/>
      <c r="QUZ45" s="22"/>
      <c r="QVA45" s="22"/>
      <c r="QVB45" s="22"/>
      <c r="QVC45" s="22"/>
      <c r="QVD45" s="22"/>
      <c r="QVE45" s="22"/>
      <c r="QVF45" s="22"/>
      <c r="QVG45" s="22"/>
      <c r="QVH45" s="22"/>
      <c r="QVI45" s="22"/>
      <c r="QVJ45" s="22"/>
      <c r="QVK45" s="22"/>
      <c r="QVL45" s="22"/>
      <c r="QVM45" s="22"/>
      <c r="QVN45" s="22"/>
      <c r="QVO45" s="22"/>
      <c r="QVP45" s="22"/>
      <c r="QVQ45" s="22"/>
      <c r="QVR45" s="22"/>
      <c r="QVS45" s="22"/>
      <c r="QVT45" s="22"/>
      <c r="QVU45" s="22"/>
      <c r="QVV45" s="22"/>
      <c r="QVW45" s="22"/>
      <c r="QVX45" s="22"/>
      <c r="QVY45" s="22"/>
      <c r="QVZ45" s="22"/>
      <c r="QWA45" s="22"/>
      <c r="QWB45" s="22"/>
      <c r="QWC45" s="22"/>
      <c r="QWD45" s="22"/>
      <c r="QWE45" s="22"/>
      <c r="QWF45" s="22"/>
      <c r="QWG45" s="22"/>
      <c r="QWH45" s="22"/>
      <c r="QWI45" s="22"/>
      <c r="QWJ45" s="22"/>
      <c r="QWK45" s="22"/>
      <c r="QWL45" s="22"/>
      <c r="QWM45" s="22"/>
      <c r="QWN45" s="22"/>
      <c r="QWO45" s="22"/>
      <c r="QWP45" s="22"/>
      <c r="QWQ45" s="22"/>
      <c r="QWR45" s="22"/>
      <c r="QWS45" s="22"/>
      <c r="QWT45" s="22"/>
      <c r="QWU45" s="22"/>
      <c r="QWV45" s="22"/>
      <c r="QWW45" s="22"/>
      <c r="QWX45" s="22"/>
      <c r="QWY45" s="22"/>
      <c r="QWZ45" s="22"/>
      <c r="QXA45" s="22"/>
      <c r="QXB45" s="22"/>
      <c r="QXC45" s="22"/>
      <c r="QXD45" s="22"/>
      <c r="QXE45" s="22"/>
      <c r="QXF45" s="22"/>
      <c r="QXG45" s="22"/>
      <c r="QXH45" s="22"/>
      <c r="QXI45" s="22"/>
      <c r="QXJ45" s="22"/>
      <c r="QXK45" s="22"/>
      <c r="QXL45" s="22"/>
      <c r="QXM45" s="22"/>
      <c r="QXN45" s="22"/>
      <c r="QXO45" s="22"/>
      <c r="QXP45" s="22"/>
      <c r="QXQ45" s="22"/>
      <c r="QXR45" s="22"/>
      <c r="QXS45" s="22"/>
      <c r="QXT45" s="22"/>
      <c r="QXU45" s="22"/>
      <c r="QXV45" s="22"/>
      <c r="QXW45" s="22"/>
      <c r="QXX45" s="22"/>
      <c r="QXY45" s="22"/>
      <c r="QXZ45" s="22"/>
      <c r="QYA45" s="22"/>
      <c r="QYB45" s="22"/>
      <c r="QYC45" s="22"/>
      <c r="QYD45" s="22"/>
      <c r="QYE45" s="22"/>
      <c r="QYF45" s="22"/>
      <c r="QYG45" s="22"/>
      <c r="QYH45" s="22"/>
      <c r="QYI45" s="22"/>
      <c r="QYJ45" s="22"/>
      <c r="QYK45" s="22"/>
      <c r="QYL45" s="22"/>
      <c r="QYM45" s="22"/>
      <c r="QYN45" s="22"/>
      <c r="QYO45" s="22"/>
      <c r="QYP45" s="22"/>
      <c r="QYQ45" s="22"/>
      <c r="QYR45" s="22"/>
      <c r="QYS45" s="22"/>
      <c r="QYT45" s="22"/>
      <c r="QYU45" s="22"/>
      <c r="QYV45" s="22"/>
      <c r="QYW45" s="22"/>
      <c r="QYX45" s="22"/>
      <c r="QYY45" s="22"/>
      <c r="QYZ45" s="22"/>
      <c r="QZA45" s="22"/>
      <c r="QZB45" s="22"/>
      <c r="QZC45" s="22"/>
      <c r="QZD45" s="22"/>
      <c r="QZE45" s="22"/>
      <c r="QZF45" s="22"/>
      <c r="QZG45" s="22"/>
      <c r="QZH45" s="22"/>
      <c r="QZI45" s="22"/>
      <c r="QZJ45" s="22"/>
      <c r="QZK45" s="22"/>
      <c r="QZL45" s="22"/>
      <c r="QZM45" s="22"/>
      <c r="QZN45" s="22"/>
      <c r="QZO45" s="22"/>
      <c r="QZP45" s="22"/>
      <c r="QZQ45" s="22"/>
      <c r="QZR45" s="22"/>
      <c r="QZS45" s="22"/>
      <c r="QZT45" s="22"/>
      <c r="QZU45" s="22"/>
      <c r="QZV45" s="22"/>
      <c r="QZW45" s="22"/>
      <c r="QZX45" s="22"/>
      <c r="QZY45" s="22"/>
      <c r="QZZ45" s="22"/>
      <c r="RAA45" s="22"/>
      <c r="RAB45" s="22"/>
      <c r="RAC45" s="22"/>
      <c r="RAD45" s="22"/>
      <c r="RAE45" s="22"/>
      <c r="RAF45" s="22"/>
      <c r="RAG45" s="22"/>
      <c r="RAH45" s="22"/>
      <c r="RAI45" s="22"/>
      <c r="RAJ45" s="22"/>
      <c r="RAK45" s="22"/>
      <c r="RAL45" s="22"/>
      <c r="RAM45" s="22"/>
      <c r="RAN45" s="22"/>
      <c r="RAO45" s="22"/>
      <c r="RAP45" s="22"/>
      <c r="RAQ45" s="22"/>
      <c r="RAR45" s="22"/>
      <c r="RAS45" s="22"/>
      <c r="RAT45" s="22"/>
      <c r="RAU45" s="22"/>
      <c r="RAV45" s="22"/>
      <c r="RAW45" s="22"/>
      <c r="RAX45" s="22"/>
      <c r="RAY45" s="22"/>
      <c r="RAZ45" s="22"/>
      <c r="RBA45" s="22"/>
      <c r="RBB45" s="22"/>
      <c r="RBC45" s="22"/>
      <c r="RBD45" s="22"/>
      <c r="RBE45" s="22"/>
      <c r="RBF45" s="22"/>
      <c r="RBG45" s="22"/>
      <c r="RBH45" s="22"/>
      <c r="RBI45" s="22"/>
      <c r="RBJ45" s="22"/>
      <c r="RBK45" s="22"/>
      <c r="RBL45" s="22"/>
      <c r="RBM45" s="22"/>
      <c r="RBN45" s="22"/>
      <c r="RBO45" s="22"/>
      <c r="RBP45" s="22"/>
      <c r="RBQ45" s="22"/>
      <c r="RBR45" s="22"/>
      <c r="RBS45" s="22"/>
      <c r="RBT45" s="22"/>
      <c r="RBU45" s="22"/>
      <c r="RBV45" s="22"/>
      <c r="RBW45" s="22"/>
      <c r="RBX45" s="22"/>
      <c r="RBY45" s="22"/>
      <c r="RBZ45" s="22"/>
      <c r="RCA45" s="22"/>
      <c r="RCB45" s="22"/>
      <c r="RCC45" s="22"/>
      <c r="RCD45" s="22"/>
      <c r="RCE45" s="22"/>
      <c r="RCF45" s="22"/>
      <c r="RCG45" s="22"/>
      <c r="RCH45" s="22"/>
      <c r="RCI45" s="22"/>
      <c r="RCJ45" s="22"/>
      <c r="RCK45" s="22"/>
      <c r="RCL45" s="22"/>
      <c r="RCM45" s="22"/>
      <c r="RCN45" s="22"/>
      <c r="RCO45" s="22"/>
      <c r="RCP45" s="22"/>
      <c r="RCQ45" s="22"/>
      <c r="RCR45" s="22"/>
      <c r="RCS45" s="22"/>
      <c r="RCT45" s="22"/>
      <c r="RCU45" s="22"/>
      <c r="RCV45" s="22"/>
      <c r="RCW45" s="22"/>
      <c r="RCX45" s="22"/>
      <c r="RCY45" s="22"/>
      <c r="RCZ45" s="22"/>
      <c r="RDA45" s="22"/>
      <c r="RDB45" s="22"/>
      <c r="RDC45" s="22"/>
      <c r="RDD45" s="22"/>
      <c r="RDE45" s="22"/>
      <c r="RDF45" s="22"/>
      <c r="RDG45" s="22"/>
      <c r="RDH45" s="22"/>
      <c r="RDI45" s="22"/>
      <c r="RDJ45" s="22"/>
      <c r="RDK45" s="22"/>
      <c r="RDL45" s="22"/>
      <c r="RDM45" s="22"/>
      <c r="RDN45" s="22"/>
      <c r="RDO45" s="22"/>
      <c r="RDP45" s="22"/>
      <c r="RDQ45" s="22"/>
      <c r="RDR45" s="22"/>
      <c r="RDS45" s="22"/>
      <c r="RDT45" s="22"/>
      <c r="RDU45" s="22"/>
      <c r="RDV45" s="22"/>
      <c r="RDW45" s="22"/>
      <c r="RDX45" s="22"/>
      <c r="RDY45" s="22"/>
      <c r="RDZ45" s="22"/>
      <c r="REA45" s="22"/>
      <c r="REB45" s="22"/>
      <c r="REC45" s="22"/>
      <c r="RED45" s="22"/>
      <c r="REE45" s="22"/>
      <c r="REF45" s="22"/>
      <c r="REG45" s="22"/>
      <c r="REH45" s="22"/>
      <c r="REI45" s="22"/>
      <c r="REJ45" s="22"/>
      <c r="REK45" s="22"/>
      <c r="REL45" s="22"/>
      <c r="REM45" s="22"/>
      <c r="REN45" s="22"/>
      <c r="REO45" s="22"/>
      <c r="REP45" s="22"/>
      <c r="REQ45" s="22"/>
      <c r="RER45" s="22"/>
      <c r="RES45" s="22"/>
      <c r="RET45" s="22"/>
      <c r="REU45" s="22"/>
      <c r="REV45" s="22"/>
      <c r="REW45" s="22"/>
      <c r="REX45" s="22"/>
      <c r="REY45" s="22"/>
      <c r="REZ45" s="22"/>
      <c r="RFA45" s="22"/>
      <c r="RFB45" s="22"/>
      <c r="RFC45" s="22"/>
      <c r="RFD45" s="22"/>
      <c r="RFE45" s="22"/>
      <c r="RFF45" s="22"/>
      <c r="RFG45" s="22"/>
      <c r="RFH45" s="22"/>
      <c r="RFI45" s="22"/>
      <c r="RFJ45" s="22"/>
      <c r="RFK45" s="22"/>
      <c r="RFL45" s="22"/>
      <c r="RFM45" s="22"/>
      <c r="RFN45" s="22"/>
      <c r="RFO45" s="22"/>
      <c r="RFP45" s="22"/>
      <c r="RFQ45" s="22"/>
      <c r="RFR45" s="22"/>
      <c r="RFS45" s="22"/>
      <c r="RFT45" s="22"/>
      <c r="RFU45" s="22"/>
      <c r="RFV45" s="22"/>
      <c r="RFW45" s="22"/>
      <c r="RFX45" s="22"/>
      <c r="RFY45" s="22"/>
      <c r="RFZ45" s="22"/>
      <c r="RGA45" s="22"/>
      <c r="RGB45" s="22"/>
      <c r="RGC45" s="22"/>
      <c r="RGD45" s="22"/>
      <c r="RGE45" s="22"/>
      <c r="RGF45" s="22"/>
      <c r="RGG45" s="22"/>
      <c r="RGH45" s="22"/>
      <c r="RGI45" s="22"/>
      <c r="RGJ45" s="22"/>
      <c r="RGK45" s="22"/>
      <c r="RGL45" s="22"/>
      <c r="RGM45" s="22"/>
      <c r="RGN45" s="22"/>
      <c r="RGO45" s="22"/>
      <c r="RGP45" s="22"/>
      <c r="RGQ45" s="22"/>
      <c r="RGR45" s="22"/>
      <c r="RGS45" s="22"/>
      <c r="RGT45" s="22"/>
      <c r="RGU45" s="22"/>
      <c r="RGV45" s="22"/>
      <c r="RGW45" s="22"/>
      <c r="RGX45" s="22"/>
      <c r="RGY45" s="22"/>
      <c r="RGZ45" s="22"/>
      <c r="RHA45" s="22"/>
      <c r="RHB45" s="22"/>
      <c r="RHC45" s="22"/>
      <c r="RHD45" s="22"/>
      <c r="RHE45" s="22"/>
      <c r="RHF45" s="22"/>
      <c r="RHG45" s="22"/>
      <c r="RHH45" s="22"/>
      <c r="RHI45" s="22"/>
      <c r="RHJ45" s="22"/>
      <c r="RHK45" s="22"/>
      <c r="RHL45" s="22"/>
      <c r="RHM45" s="22"/>
      <c r="RHN45" s="22"/>
      <c r="RHO45" s="22"/>
      <c r="RHP45" s="22"/>
      <c r="RHQ45" s="22"/>
      <c r="RHR45" s="22"/>
      <c r="RHS45" s="22"/>
      <c r="RHT45" s="22"/>
      <c r="RHU45" s="22"/>
      <c r="RHV45" s="22"/>
      <c r="RHW45" s="22"/>
      <c r="RHX45" s="22"/>
      <c r="RHY45" s="22"/>
      <c r="RHZ45" s="22"/>
      <c r="RIA45" s="22"/>
      <c r="RIB45" s="22"/>
      <c r="RIC45" s="22"/>
      <c r="RID45" s="22"/>
      <c r="RIE45" s="22"/>
      <c r="RIF45" s="22"/>
      <c r="RIG45" s="22"/>
      <c r="RIH45" s="22"/>
      <c r="RII45" s="22"/>
      <c r="RIJ45" s="22"/>
      <c r="RIK45" s="22"/>
      <c r="RIL45" s="22"/>
      <c r="RIM45" s="22"/>
      <c r="RIN45" s="22"/>
      <c r="RIO45" s="22"/>
      <c r="RIP45" s="22"/>
      <c r="RIQ45" s="22"/>
      <c r="RIR45" s="22"/>
      <c r="RIS45" s="22"/>
      <c r="RIT45" s="22"/>
      <c r="RIU45" s="22"/>
      <c r="RIV45" s="22"/>
      <c r="RIW45" s="22"/>
      <c r="RIX45" s="22"/>
      <c r="RIY45" s="22"/>
      <c r="RIZ45" s="22"/>
      <c r="RJA45" s="22"/>
      <c r="RJB45" s="22"/>
      <c r="RJC45" s="22"/>
      <c r="RJD45" s="22"/>
      <c r="RJE45" s="22"/>
      <c r="RJF45" s="22"/>
      <c r="RJG45" s="22"/>
      <c r="RJH45" s="22"/>
      <c r="RJI45" s="22"/>
      <c r="RJJ45" s="22"/>
      <c r="RJK45" s="22"/>
      <c r="RJL45" s="22"/>
      <c r="RJM45" s="22"/>
      <c r="RJN45" s="22"/>
      <c r="RJO45" s="22"/>
      <c r="RJP45" s="22"/>
      <c r="RJQ45" s="22"/>
      <c r="RJR45" s="22"/>
      <c r="RJS45" s="22"/>
      <c r="RJT45" s="22"/>
      <c r="RJU45" s="22"/>
      <c r="RJV45" s="22"/>
      <c r="RJW45" s="22"/>
      <c r="RJX45" s="22"/>
      <c r="RJY45" s="22"/>
      <c r="RJZ45" s="22"/>
      <c r="RKA45" s="22"/>
      <c r="RKB45" s="22"/>
      <c r="RKC45" s="22"/>
      <c r="RKD45" s="22"/>
      <c r="RKE45" s="22"/>
      <c r="RKF45" s="22"/>
      <c r="RKG45" s="22"/>
      <c r="RKH45" s="22"/>
      <c r="RKI45" s="22"/>
      <c r="RKJ45" s="22"/>
      <c r="RKK45" s="22"/>
      <c r="RKL45" s="22"/>
      <c r="RKM45" s="22"/>
      <c r="RKN45" s="22"/>
      <c r="RKO45" s="22"/>
      <c r="RKP45" s="22"/>
      <c r="RKQ45" s="22"/>
      <c r="RKR45" s="22"/>
      <c r="RKS45" s="22"/>
      <c r="RKT45" s="22"/>
      <c r="RKU45" s="22"/>
      <c r="RKV45" s="22"/>
      <c r="RKW45" s="22"/>
      <c r="RKX45" s="22"/>
      <c r="RKY45" s="22"/>
      <c r="RKZ45" s="22"/>
      <c r="RLA45" s="22"/>
      <c r="RLB45" s="22"/>
      <c r="RLC45" s="22"/>
      <c r="RLD45" s="22"/>
      <c r="RLE45" s="22"/>
      <c r="RLF45" s="22"/>
      <c r="RLG45" s="22"/>
      <c r="RLH45" s="22"/>
      <c r="RLI45" s="22"/>
      <c r="RLJ45" s="22"/>
      <c r="RLK45" s="22"/>
      <c r="RLL45" s="22"/>
      <c r="RLM45" s="22"/>
      <c r="RLN45" s="22"/>
      <c r="RLO45" s="22"/>
      <c r="RLP45" s="22"/>
      <c r="RLQ45" s="22"/>
      <c r="RLR45" s="22"/>
      <c r="RLS45" s="22"/>
      <c r="RLT45" s="22"/>
      <c r="RLU45" s="22"/>
      <c r="RLV45" s="22"/>
      <c r="RLW45" s="22"/>
      <c r="RLX45" s="22"/>
      <c r="RLY45" s="22"/>
      <c r="RLZ45" s="22"/>
      <c r="RMA45" s="22"/>
      <c r="RMB45" s="22"/>
      <c r="RMC45" s="22"/>
      <c r="RMD45" s="22"/>
      <c r="RME45" s="22"/>
      <c r="RMF45" s="22"/>
      <c r="RMG45" s="22"/>
      <c r="RMH45" s="22"/>
      <c r="RMI45" s="22"/>
      <c r="RMJ45" s="22"/>
      <c r="RMK45" s="22"/>
      <c r="RML45" s="22"/>
      <c r="RMM45" s="22"/>
      <c r="RMN45" s="22"/>
      <c r="RMO45" s="22"/>
      <c r="RMP45" s="22"/>
      <c r="RMQ45" s="22"/>
      <c r="RMR45" s="22"/>
      <c r="RMS45" s="22"/>
      <c r="RMT45" s="22"/>
      <c r="RMU45" s="22"/>
      <c r="RMV45" s="22"/>
      <c r="RMW45" s="22"/>
      <c r="RMX45" s="22"/>
      <c r="RMY45" s="22"/>
      <c r="RMZ45" s="22"/>
      <c r="RNA45" s="22"/>
      <c r="RNB45" s="22"/>
      <c r="RNC45" s="22"/>
      <c r="RND45" s="22"/>
      <c r="RNE45" s="22"/>
      <c r="RNF45" s="22"/>
      <c r="RNG45" s="22"/>
      <c r="RNH45" s="22"/>
      <c r="RNI45" s="22"/>
      <c r="RNJ45" s="22"/>
      <c r="RNK45" s="22"/>
      <c r="RNL45" s="22"/>
      <c r="RNM45" s="22"/>
      <c r="RNN45" s="22"/>
      <c r="RNO45" s="22"/>
      <c r="RNP45" s="22"/>
      <c r="RNQ45" s="22"/>
      <c r="RNR45" s="22"/>
      <c r="RNS45" s="22"/>
      <c r="RNT45" s="22"/>
      <c r="RNU45" s="22"/>
      <c r="RNV45" s="22"/>
      <c r="RNW45" s="22"/>
      <c r="RNX45" s="22"/>
      <c r="RNY45" s="22"/>
      <c r="RNZ45" s="22"/>
      <c r="ROA45" s="22"/>
      <c r="ROB45" s="22"/>
      <c r="ROC45" s="22"/>
      <c r="ROD45" s="22"/>
      <c r="ROE45" s="22"/>
      <c r="ROF45" s="22"/>
      <c r="ROG45" s="22"/>
      <c r="ROH45" s="22"/>
      <c r="ROI45" s="22"/>
      <c r="ROJ45" s="22"/>
      <c r="ROK45" s="22"/>
      <c r="ROL45" s="22"/>
      <c r="ROM45" s="22"/>
      <c r="RON45" s="22"/>
      <c r="ROO45" s="22"/>
      <c r="ROP45" s="22"/>
      <c r="ROQ45" s="22"/>
      <c r="ROR45" s="22"/>
      <c r="ROS45" s="22"/>
      <c r="ROT45" s="22"/>
      <c r="ROU45" s="22"/>
      <c r="ROV45" s="22"/>
      <c r="ROW45" s="22"/>
      <c r="ROX45" s="22"/>
      <c r="ROY45" s="22"/>
      <c r="ROZ45" s="22"/>
      <c r="RPA45" s="22"/>
      <c r="RPB45" s="22"/>
      <c r="RPC45" s="22"/>
      <c r="RPD45" s="22"/>
      <c r="RPE45" s="22"/>
      <c r="RPF45" s="22"/>
      <c r="RPG45" s="22"/>
      <c r="RPH45" s="22"/>
      <c r="RPI45" s="22"/>
      <c r="RPJ45" s="22"/>
      <c r="RPK45" s="22"/>
      <c r="RPL45" s="22"/>
      <c r="RPM45" s="22"/>
      <c r="RPN45" s="22"/>
      <c r="RPO45" s="22"/>
      <c r="RPP45" s="22"/>
      <c r="RPQ45" s="22"/>
      <c r="RPR45" s="22"/>
      <c r="RPS45" s="22"/>
      <c r="RPT45" s="22"/>
      <c r="RPU45" s="22"/>
      <c r="RPV45" s="22"/>
      <c r="RPW45" s="22"/>
      <c r="RPX45" s="22"/>
      <c r="RPY45" s="22"/>
      <c r="RPZ45" s="22"/>
      <c r="RQA45" s="22"/>
      <c r="RQB45" s="22"/>
      <c r="RQC45" s="22"/>
      <c r="RQD45" s="22"/>
      <c r="RQE45" s="22"/>
      <c r="RQF45" s="22"/>
      <c r="RQG45" s="22"/>
      <c r="RQH45" s="22"/>
      <c r="RQI45" s="22"/>
      <c r="RQJ45" s="22"/>
      <c r="RQK45" s="22"/>
      <c r="RQL45" s="22"/>
      <c r="RQM45" s="22"/>
      <c r="RQN45" s="22"/>
      <c r="RQO45" s="22"/>
      <c r="RQP45" s="22"/>
      <c r="RQQ45" s="22"/>
      <c r="RQR45" s="22"/>
      <c r="RQS45" s="22"/>
      <c r="RQT45" s="22"/>
      <c r="RQU45" s="22"/>
      <c r="RQV45" s="22"/>
      <c r="RQW45" s="22"/>
      <c r="RQX45" s="22"/>
      <c r="RQY45" s="22"/>
      <c r="RQZ45" s="22"/>
      <c r="RRA45" s="22"/>
      <c r="RRB45" s="22"/>
      <c r="RRC45" s="22"/>
      <c r="RRD45" s="22"/>
      <c r="RRE45" s="22"/>
      <c r="RRF45" s="22"/>
      <c r="RRG45" s="22"/>
      <c r="RRH45" s="22"/>
      <c r="RRI45" s="22"/>
      <c r="RRJ45" s="22"/>
      <c r="RRK45" s="22"/>
      <c r="RRL45" s="22"/>
      <c r="RRM45" s="22"/>
      <c r="RRN45" s="22"/>
      <c r="RRO45" s="22"/>
      <c r="RRP45" s="22"/>
      <c r="RRQ45" s="22"/>
      <c r="RRR45" s="22"/>
      <c r="RRS45" s="22"/>
      <c r="RRT45" s="22"/>
      <c r="RRU45" s="22"/>
      <c r="RRV45" s="22"/>
      <c r="RRW45" s="22"/>
      <c r="RRX45" s="22"/>
      <c r="RRY45" s="22"/>
      <c r="RRZ45" s="22"/>
      <c r="RSA45" s="22"/>
      <c r="RSB45" s="22"/>
      <c r="RSC45" s="22"/>
      <c r="RSD45" s="22"/>
      <c r="RSE45" s="22"/>
      <c r="RSF45" s="22"/>
      <c r="RSG45" s="22"/>
      <c r="RSH45" s="22"/>
      <c r="RSI45" s="22"/>
      <c r="RSJ45" s="22"/>
      <c r="RSK45" s="22"/>
      <c r="RSL45" s="22"/>
      <c r="RSM45" s="22"/>
      <c r="RSN45" s="22"/>
      <c r="RSO45" s="22"/>
      <c r="RSP45" s="22"/>
      <c r="RSQ45" s="22"/>
      <c r="RSR45" s="22"/>
      <c r="RSS45" s="22"/>
      <c r="RST45" s="22"/>
      <c r="RSU45" s="22"/>
      <c r="RSV45" s="22"/>
      <c r="RSW45" s="22"/>
      <c r="RSX45" s="22"/>
      <c r="RSY45" s="22"/>
      <c r="RSZ45" s="22"/>
      <c r="RTA45" s="22"/>
      <c r="RTB45" s="22"/>
      <c r="RTC45" s="22"/>
      <c r="RTD45" s="22"/>
      <c r="RTE45" s="22"/>
      <c r="RTF45" s="22"/>
      <c r="RTG45" s="22"/>
      <c r="RTH45" s="22"/>
      <c r="RTI45" s="22"/>
      <c r="RTJ45" s="22"/>
      <c r="RTK45" s="22"/>
      <c r="RTL45" s="22"/>
      <c r="RTM45" s="22"/>
      <c r="RTN45" s="22"/>
      <c r="RTO45" s="22"/>
      <c r="RTP45" s="22"/>
      <c r="RTQ45" s="22"/>
      <c r="RTR45" s="22"/>
      <c r="RTS45" s="22"/>
      <c r="RTT45" s="22"/>
      <c r="RTU45" s="22"/>
      <c r="RTV45" s="22"/>
      <c r="RTW45" s="22"/>
      <c r="RTX45" s="22"/>
      <c r="RTY45" s="22"/>
      <c r="RTZ45" s="22"/>
      <c r="RUA45" s="22"/>
      <c r="RUB45" s="22"/>
      <c r="RUC45" s="22"/>
      <c r="RUD45" s="22"/>
      <c r="RUE45" s="22"/>
      <c r="RUF45" s="22"/>
      <c r="RUG45" s="22"/>
      <c r="RUH45" s="22"/>
      <c r="RUI45" s="22"/>
      <c r="RUJ45" s="22"/>
      <c r="RUK45" s="22"/>
      <c r="RUL45" s="22"/>
      <c r="RUM45" s="22"/>
      <c r="RUN45" s="22"/>
      <c r="RUO45" s="22"/>
      <c r="RUP45" s="22"/>
      <c r="RUQ45" s="22"/>
      <c r="RUR45" s="22"/>
      <c r="RUS45" s="22"/>
      <c r="RUT45" s="22"/>
      <c r="RUU45" s="22"/>
      <c r="RUV45" s="22"/>
      <c r="RUW45" s="22"/>
      <c r="RUX45" s="22"/>
      <c r="RUY45" s="22"/>
      <c r="RUZ45" s="22"/>
      <c r="RVA45" s="22"/>
      <c r="RVB45" s="22"/>
      <c r="RVC45" s="22"/>
      <c r="RVD45" s="22"/>
      <c r="RVE45" s="22"/>
      <c r="RVF45" s="22"/>
      <c r="RVG45" s="22"/>
      <c r="RVH45" s="22"/>
      <c r="RVI45" s="22"/>
      <c r="RVJ45" s="22"/>
      <c r="RVK45" s="22"/>
      <c r="RVL45" s="22"/>
      <c r="RVM45" s="22"/>
      <c r="RVN45" s="22"/>
      <c r="RVO45" s="22"/>
      <c r="RVP45" s="22"/>
      <c r="RVQ45" s="22"/>
      <c r="RVR45" s="22"/>
      <c r="RVS45" s="22"/>
      <c r="RVT45" s="22"/>
      <c r="RVU45" s="22"/>
      <c r="RVV45" s="22"/>
      <c r="RVW45" s="22"/>
      <c r="RVX45" s="22"/>
      <c r="RVY45" s="22"/>
      <c r="RVZ45" s="22"/>
      <c r="RWA45" s="22"/>
      <c r="RWB45" s="22"/>
      <c r="RWC45" s="22"/>
      <c r="RWD45" s="22"/>
      <c r="RWE45" s="22"/>
      <c r="RWF45" s="22"/>
      <c r="RWG45" s="22"/>
      <c r="RWH45" s="22"/>
      <c r="RWI45" s="22"/>
      <c r="RWJ45" s="22"/>
      <c r="RWK45" s="22"/>
      <c r="RWL45" s="22"/>
      <c r="RWM45" s="22"/>
      <c r="RWN45" s="22"/>
      <c r="RWO45" s="22"/>
      <c r="RWP45" s="22"/>
      <c r="RWQ45" s="22"/>
      <c r="RWR45" s="22"/>
      <c r="RWS45" s="22"/>
      <c r="RWT45" s="22"/>
      <c r="RWU45" s="22"/>
      <c r="RWV45" s="22"/>
      <c r="RWW45" s="22"/>
      <c r="RWX45" s="22"/>
      <c r="RWY45" s="22"/>
      <c r="RWZ45" s="22"/>
      <c r="RXA45" s="22"/>
      <c r="RXB45" s="22"/>
      <c r="RXC45" s="22"/>
      <c r="RXD45" s="22"/>
      <c r="RXE45" s="22"/>
      <c r="RXF45" s="22"/>
      <c r="RXG45" s="22"/>
      <c r="RXH45" s="22"/>
      <c r="RXI45" s="22"/>
      <c r="RXJ45" s="22"/>
      <c r="RXK45" s="22"/>
      <c r="RXL45" s="22"/>
      <c r="RXM45" s="22"/>
      <c r="RXN45" s="22"/>
      <c r="RXO45" s="22"/>
      <c r="RXP45" s="22"/>
      <c r="RXQ45" s="22"/>
      <c r="RXR45" s="22"/>
      <c r="RXS45" s="22"/>
      <c r="RXT45" s="22"/>
      <c r="RXU45" s="22"/>
      <c r="RXV45" s="22"/>
      <c r="RXW45" s="22"/>
      <c r="RXX45" s="22"/>
      <c r="RXY45" s="22"/>
      <c r="RXZ45" s="22"/>
      <c r="RYA45" s="22"/>
      <c r="RYB45" s="22"/>
      <c r="RYC45" s="22"/>
      <c r="RYD45" s="22"/>
      <c r="RYE45" s="22"/>
      <c r="RYF45" s="22"/>
      <c r="RYG45" s="22"/>
      <c r="RYH45" s="22"/>
      <c r="RYI45" s="22"/>
      <c r="RYJ45" s="22"/>
      <c r="RYK45" s="22"/>
      <c r="RYL45" s="22"/>
      <c r="RYM45" s="22"/>
      <c r="RYN45" s="22"/>
      <c r="RYO45" s="22"/>
      <c r="RYP45" s="22"/>
      <c r="RYQ45" s="22"/>
      <c r="RYR45" s="22"/>
      <c r="RYS45" s="22"/>
      <c r="RYT45" s="22"/>
      <c r="RYU45" s="22"/>
      <c r="RYV45" s="22"/>
      <c r="RYW45" s="22"/>
      <c r="RYX45" s="22"/>
      <c r="RYY45" s="22"/>
      <c r="RYZ45" s="22"/>
      <c r="RZA45" s="22"/>
      <c r="RZB45" s="22"/>
      <c r="RZC45" s="22"/>
      <c r="RZD45" s="22"/>
      <c r="RZE45" s="22"/>
      <c r="RZF45" s="22"/>
      <c r="RZG45" s="22"/>
      <c r="RZH45" s="22"/>
      <c r="RZI45" s="22"/>
      <c r="RZJ45" s="22"/>
      <c r="RZK45" s="22"/>
      <c r="RZL45" s="22"/>
      <c r="RZM45" s="22"/>
      <c r="RZN45" s="22"/>
      <c r="RZO45" s="22"/>
      <c r="RZP45" s="22"/>
      <c r="RZQ45" s="22"/>
      <c r="RZR45" s="22"/>
      <c r="RZS45" s="22"/>
      <c r="RZT45" s="22"/>
      <c r="RZU45" s="22"/>
      <c r="RZV45" s="22"/>
      <c r="RZW45" s="22"/>
      <c r="RZX45" s="22"/>
      <c r="RZY45" s="22"/>
      <c r="RZZ45" s="22"/>
      <c r="SAA45" s="22"/>
      <c r="SAB45" s="22"/>
      <c r="SAC45" s="22"/>
      <c r="SAD45" s="22"/>
      <c r="SAE45" s="22"/>
      <c r="SAF45" s="22"/>
      <c r="SAG45" s="22"/>
      <c r="SAH45" s="22"/>
      <c r="SAI45" s="22"/>
      <c r="SAJ45" s="22"/>
      <c r="SAK45" s="22"/>
      <c r="SAL45" s="22"/>
      <c r="SAM45" s="22"/>
      <c r="SAN45" s="22"/>
      <c r="SAO45" s="22"/>
      <c r="SAP45" s="22"/>
      <c r="SAQ45" s="22"/>
      <c r="SAR45" s="22"/>
      <c r="SAS45" s="22"/>
      <c r="SAT45" s="22"/>
      <c r="SAU45" s="22"/>
      <c r="SAV45" s="22"/>
      <c r="SAW45" s="22"/>
      <c r="SAX45" s="22"/>
      <c r="SAY45" s="22"/>
      <c r="SAZ45" s="22"/>
      <c r="SBA45" s="22"/>
      <c r="SBB45" s="22"/>
      <c r="SBC45" s="22"/>
      <c r="SBD45" s="22"/>
      <c r="SBE45" s="22"/>
      <c r="SBF45" s="22"/>
      <c r="SBG45" s="22"/>
      <c r="SBH45" s="22"/>
      <c r="SBI45" s="22"/>
      <c r="SBJ45" s="22"/>
      <c r="SBK45" s="22"/>
      <c r="SBL45" s="22"/>
      <c r="SBM45" s="22"/>
      <c r="SBN45" s="22"/>
      <c r="SBO45" s="22"/>
      <c r="SBP45" s="22"/>
      <c r="SBQ45" s="22"/>
      <c r="SBR45" s="22"/>
      <c r="SBS45" s="22"/>
      <c r="SBT45" s="22"/>
      <c r="SBU45" s="22"/>
      <c r="SBV45" s="22"/>
      <c r="SBW45" s="22"/>
      <c r="SBX45" s="22"/>
      <c r="SBY45" s="22"/>
      <c r="SBZ45" s="22"/>
      <c r="SCA45" s="22"/>
      <c r="SCB45" s="22"/>
      <c r="SCC45" s="22"/>
      <c r="SCD45" s="22"/>
      <c r="SCE45" s="22"/>
      <c r="SCF45" s="22"/>
      <c r="SCG45" s="22"/>
      <c r="SCH45" s="22"/>
      <c r="SCI45" s="22"/>
      <c r="SCJ45" s="22"/>
      <c r="SCK45" s="22"/>
      <c r="SCL45" s="22"/>
      <c r="SCM45" s="22"/>
      <c r="SCN45" s="22"/>
      <c r="SCO45" s="22"/>
      <c r="SCP45" s="22"/>
      <c r="SCQ45" s="22"/>
      <c r="SCR45" s="22"/>
      <c r="SCS45" s="22"/>
      <c r="SCT45" s="22"/>
      <c r="SCU45" s="22"/>
      <c r="SCV45" s="22"/>
      <c r="SCW45" s="22"/>
      <c r="SCX45" s="22"/>
      <c r="SCY45" s="22"/>
      <c r="SCZ45" s="22"/>
      <c r="SDA45" s="22"/>
      <c r="SDB45" s="22"/>
      <c r="SDC45" s="22"/>
      <c r="SDD45" s="22"/>
      <c r="SDE45" s="22"/>
      <c r="SDF45" s="22"/>
      <c r="SDG45" s="22"/>
      <c r="SDH45" s="22"/>
      <c r="SDI45" s="22"/>
      <c r="SDJ45" s="22"/>
      <c r="SDK45" s="22"/>
      <c r="SDL45" s="22"/>
      <c r="SDM45" s="22"/>
      <c r="SDN45" s="22"/>
      <c r="SDO45" s="22"/>
      <c r="SDP45" s="22"/>
      <c r="SDQ45" s="22"/>
      <c r="SDR45" s="22"/>
      <c r="SDS45" s="22"/>
      <c r="SDT45" s="22"/>
      <c r="SDU45" s="22"/>
      <c r="SDV45" s="22"/>
      <c r="SDW45" s="22"/>
      <c r="SDX45" s="22"/>
      <c r="SDY45" s="22"/>
      <c r="SDZ45" s="22"/>
      <c r="SEA45" s="22"/>
      <c r="SEB45" s="22"/>
      <c r="SEC45" s="22"/>
      <c r="SED45" s="22"/>
      <c r="SEE45" s="22"/>
      <c r="SEF45" s="22"/>
      <c r="SEG45" s="22"/>
      <c r="SEH45" s="22"/>
      <c r="SEI45" s="22"/>
      <c r="SEJ45" s="22"/>
      <c r="SEK45" s="22"/>
      <c r="SEL45" s="22"/>
      <c r="SEM45" s="22"/>
      <c r="SEN45" s="22"/>
      <c r="SEO45" s="22"/>
      <c r="SEP45" s="22"/>
      <c r="SEQ45" s="22"/>
      <c r="SER45" s="22"/>
      <c r="SES45" s="22"/>
      <c r="SET45" s="22"/>
      <c r="SEU45" s="22"/>
      <c r="SEV45" s="22"/>
      <c r="SEW45" s="22"/>
      <c r="SEX45" s="22"/>
      <c r="SEY45" s="22"/>
      <c r="SEZ45" s="22"/>
      <c r="SFA45" s="22"/>
      <c r="SFB45" s="22"/>
      <c r="SFC45" s="22"/>
      <c r="SFD45" s="22"/>
      <c r="SFE45" s="22"/>
      <c r="SFF45" s="22"/>
      <c r="SFG45" s="22"/>
      <c r="SFH45" s="22"/>
      <c r="SFI45" s="22"/>
      <c r="SFJ45" s="22"/>
      <c r="SFK45" s="22"/>
      <c r="SFL45" s="22"/>
      <c r="SFM45" s="22"/>
      <c r="SFN45" s="22"/>
      <c r="SFO45" s="22"/>
      <c r="SFP45" s="22"/>
      <c r="SFQ45" s="22"/>
      <c r="SFR45" s="22"/>
      <c r="SFS45" s="22"/>
      <c r="SFT45" s="22"/>
      <c r="SFU45" s="22"/>
      <c r="SFV45" s="22"/>
      <c r="SFW45" s="22"/>
      <c r="SFX45" s="22"/>
      <c r="SFY45" s="22"/>
      <c r="SFZ45" s="22"/>
      <c r="SGA45" s="22"/>
      <c r="SGB45" s="22"/>
      <c r="SGC45" s="22"/>
      <c r="SGD45" s="22"/>
      <c r="SGE45" s="22"/>
      <c r="SGF45" s="22"/>
      <c r="SGG45" s="22"/>
      <c r="SGH45" s="22"/>
      <c r="SGI45" s="22"/>
      <c r="SGJ45" s="22"/>
      <c r="SGK45" s="22"/>
      <c r="SGL45" s="22"/>
      <c r="SGM45" s="22"/>
      <c r="SGN45" s="22"/>
      <c r="SGO45" s="22"/>
      <c r="SGP45" s="22"/>
      <c r="SGQ45" s="22"/>
      <c r="SGR45" s="22"/>
      <c r="SGS45" s="22"/>
      <c r="SGT45" s="22"/>
      <c r="SGU45" s="22"/>
      <c r="SGV45" s="22"/>
      <c r="SGW45" s="22"/>
      <c r="SGX45" s="22"/>
      <c r="SGY45" s="22"/>
      <c r="SGZ45" s="22"/>
      <c r="SHA45" s="22"/>
      <c r="SHB45" s="22"/>
      <c r="SHC45" s="22"/>
      <c r="SHD45" s="22"/>
      <c r="SHE45" s="22"/>
      <c r="SHF45" s="22"/>
      <c r="SHG45" s="22"/>
      <c r="SHH45" s="22"/>
      <c r="SHI45" s="22"/>
      <c r="SHJ45" s="22"/>
      <c r="SHK45" s="22"/>
      <c r="SHL45" s="22"/>
      <c r="SHM45" s="22"/>
      <c r="SHN45" s="22"/>
      <c r="SHO45" s="22"/>
      <c r="SHP45" s="22"/>
      <c r="SHQ45" s="22"/>
      <c r="SHR45" s="22"/>
      <c r="SHS45" s="22"/>
      <c r="SHT45" s="22"/>
      <c r="SHU45" s="22"/>
      <c r="SHV45" s="22"/>
      <c r="SHW45" s="22"/>
      <c r="SHX45" s="22"/>
      <c r="SHY45" s="22"/>
      <c r="SHZ45" s="22"/>
      <c r="SIA45" s="22"/>
      <c r="SIB45" s="22"/>
      <c r="SIC45" s="22"/>
      <c r="SID45" s="22"/>
      <c r="SIE45" s="22"/>
      <c r="SIF45" s="22"/>
      <c r="SIG45" s="22"/>
      <c r="SIH45" s="22"/>
      <c r="SII45" s="22"/>
      <c r="SIJ45" s="22"/>
      <c r="SIK45" s="22"/>
      <c r="SIL45" s="22"/>
      <c r="SIM45" s="22"/>
      <c r="SIN45" s="22"/>
      <c r="SIO45" s="22"/>
      <c r="SIP45" s="22"/>
      <c r="SIQ45" s="22"/>
      <c r="SIR45" s="22"/>
      <c r="SIS45" s="22"/>
      <c r="SIT45" s="22"/>
      <c r="SIU45" s="22"/>
      <c r="SIV45" s="22"/>
      <c r="SIW45" s="22"/>
      <c r="SIX45" s="22"/>
      <c r="SIY45" s="22"/>
      <c r="SIZ45" s="22"/>
      <c r="SJA45" s="22"/>
      <c r="SJB45" s="22"/>
      <c r="SJC45" s="22"/>
      <c r="SJD45" s="22"/>
      <c r="SJE45" s="22"/>
      <c r="SJF45" s="22"/>
      <c r="SJG45" s="22"/>
      <c r="SJH45" s="22"/>
      <c r="SJI45" s="22"/>
      <c r="SJJ45" s="22"/>
      <c r="SJK45" s="22"/>
      <c r="SJL45" s="22"/>
      <c r="SJM45" s="22"/>
      <c r="SJN45" s="22"/>
      <c r="SJO45" s="22"/>
      <c r="SJP45" s="22"/>
      <c r="SJQ45" s="22"/>
      <c r="SJR45" s="22"/>
      <c r="SJS45" s="22"/>
      <c r="SJT45" s="22"/>
      <c r="SJU45" s="22"/>
      <c r="SJV45" s="22"/>
      <c r="SJW45" s="22"/>
      <c r="SJX45" s="22"/>
      <c r="SJY45" s="22"/>
      <c r="SJZ45" s="22"/>
      <c r="SKA45" s="22"/>
      <c r="SKB45" s="22"/>
      <c r="SKC45" s="22"/>
      <c r="SKD45" s="22"/>
      <c r="SKE45" s="22"/>
      <c r="SKF45" s="22"/>
      <c r="SKG45" s="22"/>
      <c r="SKH45" s="22"/>
      <c r="SKI45" s="22"/>
      <c r="SKJ45" s="22"/>
      <c r="SKK45" s="22"/>
      <c r="SKL45" s="22"/>
      <c r="SKM45" s="22"/>
      <c r="SKN45" s="22"/>
      <c r="SKO45" s="22"/>
      <c r="SKP45" s="22"/>
      <c r="SKQ45" s="22"/>
      <c r="SKR45" s="22"/>
      <c r="SKS45" s="22"/>
      <c r="SKT45" s="22"/>
      <c r="SKU45" s="22"/>
      <c r="SKV45" s="22"/>
      <c r="SKW45" s="22"/>
      <c r="SKX45" s="22"/>
      <c r="SKY45" s="22"/>
      <c r="SKZ45" s="22"/>
      <c r="SLA45" s="22"/>
      <c r="SLB45" s="22"/>
      <c r="SLC45" s="22"/>
      <c r="SLD45" s="22"/>
      <c r="SLE45" s="22"/>
      <c r="SLF45" s="22"/>
      <c r="SLG45" s="22"/>
      <c r="SLH45" s="22"/>
      <c r="SLI45" s="22"/>
      <c r="SLJ45" s="22"/>
      <c r="SLK45" s="22"/>
      <c r="SLL45" s="22"/>
      <c r="SLM45" s="22"/>
      <c r="SLN45" s="22"/>
      <c r="SLO45" s="22"/>
      <c r="SLP45" s="22"/>
      <c r="SLQ45" s="22"/>
      <c r="SLR45" s="22"/>
      <c r="SLS45" s="22"/>
      <c r="SLT45" s="22"/>
      <c r="SLU45" s="22"/>
      <c r="SLV45" s="22"/>
      <c r="SLW45" s="22"/>
      <c r="SLX45" s="22"/>
      <c r="SLY45" s="22"/>
      <c r="SLZ45" s="22"/>
      <c r="SMA45" s="22"/>
      <c r="SMB45" s="22"/>
      <c r="SMC45" s="22"/>
      <c r="SMD45" s="22"/>
      <c r="SME45" s="22"/>
      <c r="SMF45" s="22"/>
      <c r="SMG45" s="22"/>
      <c r="SMH45" s="22"/>
      <c r="SMI45" s="22"/>
      <c r="SMJ45" s="22"/>
      <c r="SMK45" s="22"/>
      <c r="SML45" s="22"/>
      <c r="SMM45" s="22"/>
      <c r="SMN45" s="22"/>
      <c r="SMO45" s="22"/>
      <c r="SMP45" s="22"/>
      <c r="SMQ45" s="22"/>
      <c r="SMR45" s="22"/>
      <c r="SMS45" s="22"/>
      <c r="SMT45" s="22"/>
      <c r="SMU45" s="22"/>
      <c r="SMV45" s="22"/>
      <c r="SMW45" s="22"/>
      <c r="SMX45" s="22"/>
      <c r="SMY45" s="22"/>
      <c r="SMZ45" s="22"/>
      <c r="SNA45" s="22"/>
      <c r="SNB45" s="22"/>
      <c r="SNC45" s="22"/>
      <c r="SND45" s="22"/>
      <c r="SNE45" s="22"/>
      <c r="SNF45" s="22"/>
      <c r="SNG45" s="22"/>
      <c r="SNH45" s="22"/>
      <c r="SNI45" s="22"/>
      <c r="SNJ45" s="22"/>
      <c r="SNK45" s="22"/>
      <c r="SNL45" s="22"/>
      <c r="SNM45" s="22"/>
      <c r="SNN45" s="22"/>
      <c r="SNO45" s="22"/>
      <c r="SNP45" s="22"/>
      <c r="SNQ45" s="22"/>
      <c r="SNR45" s="22"/>
      <c r="SNS45" s="22"/>
      <c r="SNT45" s="22"/>
      <c r="SNU45" s="22"/>
      <c r="SNV45" s="22"/>
      <c r="SNW45" s="22"/>
      <c r="SNX45" s="22"/>
      <c r="SNY45" s="22"/>
      <c r="SNZ45" s="22"/>
      <c r="SOA45" s="22"/>
      <c r="SOB45" s="22"/>
      <c r="SOC45" s="22"/>
      <c r="SOD45" s="22"/>
      <c r="SOE45" s="22"/>
      <c r="SOF45" s="22"/>
      <c r="SOG45" s="22"/>
      <c r="SOH45" s="22"/>
      <c r="SOI45" s="22"/>
      <c r="SOJ45" s="22"/>
      <c r="SOK45" s="22"/>
      <c r="SOL45" s="22"/>
      <c r="SOM45" s="22"/>
      <c r="SON45" s="22"/>
      <c r="SOO45" s="22"/>
      <c r="SOP45" s="22"/>
      <c r="SOQ45" s="22"/>
      <c r="SOR45" s="22"/>
      <c r="SOS45" s="22"/>
      <c r="SOT45" s="22"/>
      <c r="SOU45" s="22"/>
      <c r="SOV45" s="22"/>
      <c r="SOW45" s="22"/>
      <c r="SOX45" s="22"/>
      <c r="SOY45" s="22"/>
      <c r="SOZ45" s="22"/>
      <c r="SPA45" s="22"/>
      <c r="SPB45" s="22"/>
      <c r="SPC45" s="22"/>
      <c r="SPD45" s="22"/>
      <c r="SPE45" s="22"/>
      <c r="SPF45" s="22"/>
      <c r="SPG45" s="22"/>
      <c r="SPH45" s="22"/>
      <c r="SPI45" s="22"/>
      <c r="SPJ45" s="22"/>
      <c r="SPK45" s="22"/>
      <c r="SPL45" s="22"/>
      <c r="SPM45" s="22"/>
      <c r="SPN45" s="22"/>
      <c r="SPO45" s="22"/>
      <c r="SPP45" s="22"/>
      <c r="SPQ45" s="22"/>
      <c r="SPR45" s="22"/>
      <c r="SPS45" s="22"/>
      <c r="SPT45" s="22"/>
      <c r="SPU45" s="22"/>
      <c r="SPV45" s="22"/>
      <c r="SPW45" s="22"/>
      <c r="SPX45" s="22"/>
      <c r="SPY45" s="22"/>
      <c r="SPZ45" s="22"/>
      <c r="SQA45" s="22"/>
      <c r="SQB45" s="22"/>
      <c r="SQC45" s="22"/>
      <c r="SQD45" s="22"/>
      <c r="SQE45" s="22"/>
      <c r="SQF45" s="22"/>
      <c r="SQG45" s="22"/>
      <c r="SQH45" s="22"/>
      <c r="SQI45" s="22"/>
      <c r="SQJ45" s="22"/>
      <c r="SQK45" s="22"/>
      <c r="SQL45" s="22"/>
      <c r="SQM45" s="22"/>
      <c r="SQN45" s="22"/>
      <c r="SQO45" s="22"/>
      <c r="SQP45" s="22"/>
      <c r="SQQ45" s="22"/>
      <c r="SQR45" s="22"/>
      <c r="SQS45" s="22"/>
      <c r="SQT45" s="22"/>
      <c r="SQU45" s="22"/>
      <c r="SQV45" s="22"/>
      <c r="SQW45" s="22"/>
      <c r="SQX45" s="22"/>
      <c r="SQY45" s="22"/>
      <c r="SQZ45" s="22"/>
      <c r="SRA45" s="22"/>
      <c r="SRB45" s="22"/>
      <c r="SRC45" s="22"/>
      <c r="SRD45" s="22"/>
      <c r="SRE45" s="22"/>
      <c r="SRF45" s="22"/>
      <c r="SRG45" s="22"/>
      <c r="SRH45" s="22"/>
      <c r="SRI45" s="22"/>
      <c r="SRJ45" s="22"/>
      <c r="SRK45" s="22"/>
      <c r="SRL45" s="22"/>
      <c r="SRM45" s="22"/>
      <c r="SRN45" s="22"/>
      <c r="SRO45" s="22"/>
      <c r="SRP45" s="22"/>
      <c r="SRQ45" s="22"/>
      <c r="SRR45" s="22"/>
      <c r="SRS45" s="22"/>
      <c r="SRT45" s="22"/>
      <c r="SRU45" s="22"/>
      <c r="SRV45" s="22"/>
      <c r="SRW45" s="22"/>
      <c r="SRX45" s="22"/>
      <c r="SRY45" s="22"/>
      <c r="SRZ45" s="22"/>
      <c r="SSA45" s="22"/>
      <c r="SSB45" s="22"/>
      <c r="SSC45" s="22"/>
      <c r="SSD45" s="22"/>
      <c r="SSE45" s="22"/>
      <c r="SSF45" s="22"/>
      <c r="SSG45" s="22"/>
      <c r="SSH45" s="22"/>
      <c r="SSI45" s="22"/>
      <c r="SSJ45" s="22"/>
      <c r="SSK45" s="22"/>
      <c r="SSL45" s="22"/>
      <c r="SSM45" s="22"/>
      <c r="SSN45" s="22"/>
      <c r="SSO45" s="22"/>
      <c r="SSP45" s="22"/>
      <c r="SSQ45" s="22"/>
      <c r="SSR45" s="22"/>
      <c r="SSS45" s="22"/>
      <c r="SST45" s="22"/>
      <c r="SSU45" s="22"/>
      <c r="SSV45" s="22"/>
      <c r="SSW45" s="22"/>
      <c r="SSX45" s="22"/>
      <c r="SSY45" s="22"/>
      <c r="SSZ45" s="22"/>
      <c r="STA45" s="22"/>
      <c r="STB45" s="22"/>
      <c r="STC45" s="22"/>
      <c r="STD45" s="22"/>
      <c r="STE45" s="22"/>
      <c r="STF45" s="22"/>
      <c r="STG45" s="22"/>
      <c r="STH45" s="22"/>
      <c r="STI45" s="22"/>
      <c r="STJ45" s="22"/>
      <c r="STK45" s="22"/>
      <c r="STL45" s="22"/>
      <c r="STM45" s="22"/>
      <c r="STN45" s="22"/>
      <c r="STO45" s="22"/>
      <c r="STP45" s="22"/>
      <c r="STQ45" s="22"/>
      <c r="STR45" s="22"/>
      <c r="STS45" s="22"/>
      <c r="STT45" s="22"/>
      <c r="STU45" s="22"/>
      <c r="STV45" s="22"/>
      <c r="STW45" s="22"/>
      <c r="STX45" s="22"/>
      <c r="STY45" s="22"/>
      <c r="STZ45" s="22"/>
      <c r="SUA45" s="22"/>
      <c r="SUB45" s="22"/>
      <c r="SUC45" s="22"/>
      <c r="SUD45" s="22"/>
      <c r="SUE45" s="22"/>
      <c r="SUF45" s="22"/>
      <c r="SUG45" s="22"/>
      <c r="SUH45" s="22"/>
      <c r="SUI45" s="22"/>
      <c r="SUJ45" s="22"/>
      <c r="SUK45" s="22"/>
      <c r="SUL45" s="22"/>
      <c r="SUM45" s="22"/>
      <c r="SUN45" s="22"/>
      <c r="SUO45" s="22"/>
      <c r="SUP45" s="22"/>
      <c r="SUQ45" s="22"/>
      <c r="SUR45" s="22"/>
      <c r="SUS45" s="22"/>
      <c r="SUT45" s="22"/>
      <c r="SUU45" s="22"/>
      <c r="SUV45" s="22"/>
      <c r="SUW45" s="22"/>
      <c r="SUX45" s="22"/>
      <c r="SUY45" s="22"/>
      <c r="SUZ45" s="22"/>
      <c r="SVA45" s="22"/>
      <c r="SVB45" s="22"/>
      <c r="SVC45" s="22"/>
      <c r="SVD45" s="22"/>
      <c r="SVE45" s="22"/>
      <c r="SVF45" s="22"/>
      <c r="SVG45" s="22"/>
      <c r="SVH45" s="22"/>
      <c r="SVI45" s="22"/>
      <c r="SVJ45" s="22"/>
      <c r="SVK45" s="22"/>
      <c r="SVL45" s="22"/>
      <c r="SVM45" s="22"/>
      <c r="SVN45" s="22"/>
      <c r="SVO45" s="22"/>
      <c r="SVP45" s="22"/>
      <c r="SVQ45" s="22"/>
      <c r="SVR45" s="22"/>
      <c r="SVS45" s="22"/>
      <c r="SVT45" s="22"/>
      <c r="SVU45" s="22"/>
      <c r="SVV45" s="22"/>
      <c r="SVW45" s="22"/>
      <c r="SVX45" s="22"/>
      <c r="SVY45" s="22"/>
      <c r="SVZ45" s="22"/>
      <c r="SWA45" s="22"/>
      <c r="SWB45" s="22"/>
      <c r="SWC45" s="22"/>
      <c r="SWD45" s="22"/>
      <c r="SWE45" s="22"/>
      <c r="SWF45" s="22"/>
      <c r="SWG45" s="22"/>
      <c r="SWH45" s="22"/>
      <c r="SWI45" s="22"/>
      <c r="SWJ45" s="22"/>
      <c r="SWK45" s="22"/>
      <c r="SWL45" s="22"/>
      <c r="SWM45" s="22"/>
      <c r="SWN45" s="22"/>
      <c r="SWO45" s="22"/>
      <c r="SWP45" s="22"/>
      <c r="SWQ45" s="22"/>
      <c r="SWR45" s="22"/>
      <c r="SWS45" s="22"/>
      <c r="SWT45" s="22"/>
      <c r="SWU45" s="22"/>
      <c r="SWV45" s="22"/>
      <c r="SWW45" s="22"/>
      <c r="SWX45" s="22"/>
      <c r="SWY45" s="22"/>
      <c r="SWZ45" s="22"/>
      <c r="SXA45" s="22"/>
      <c r="SXB45" s="22"/>
      <c r="SXC45" s="22"/>
      <c r="SXD45" s="22"/>
      <c r="SXE45" s="22"/>
      <c r="SXF45" s="22"/>
      <c r="SXG45" s="22"/>
      <c r="SXH45" s="22"/>
      <c r="SXI45" s="22"/>
      <c r="SXJ45" s="22"/>
      <c r="SXK45" s="22"/>
      <c r="SXL45" s="22"/>
      <c r="SXM45" s="22"/>
      <c r="SXN45" s="22"/>
      <c r="SXO45" s="22"/>
      <c r="SXP45" s="22"/>
      <c r="SXQ45" s="22"/>
      <c r="SXR45" s="22"/>
      <c r="SXS45" s="22"/>
      <c r="SXT45" s="22"/>
      <c r="SXU45" s="22"/>
      <c r="SXV45" s="22"/>
      <c r="SXW45" s="22"/>
      <c r="SXX45" s="22"/>
      <c r="SXY45" s="22"/>
      <c r="SXZ45" s="22"/>
      <c r="SYA45" s="22"/>
      <c r="SYB45" s="22"/>
      <c r="SYC45" s="22"/>
      <c r="SYD45" s="22"/>
      <c r="SYE45" s="22"/>
      <c r="SYF45" s="22"/>
      <c r="SYG45" s="22"/>
      <c r="SYH45" s="22"/>
      <c r="SYI45" s="22"/>
      <c r="SYJ45" s="22"/>
      <c r="SYK45" s="22"/>
      <c r="SYL45" s="22"/>
      <c r="SYM45" s="22"/>
      <c r="SYN45" s="22"/>
      <c r="SYO45" s="22"/>
      <c r="SYP45" s="22"/>
      <c r="SYQ45" s="22"/>
      <c r="SYR45" s="22"/>
      <c r="SYS45" s="22"/>
      <c r="SYT45" s="22"/>
      <c r="SYU45" s="22"/>
      <c r="SYV45" s="22"/>
      <c r="SYW45" s="22"/>
      <c r="SYX45" s="22"/>
      <c r="SYY45" s="22"/>
      <c r="SYZ45" s="22"/>
      <c r="SZA45" s="22"/>
      <c r="SZB45" s="22"/>
      <c r="SZC45" s="22"/>
      <c r="SZD45" s="22"/>
      <c r="SZE45" s="22"/>
      <c r="SZF45" s="22"/>
      <c r="SZG45" s="22"/>
      <c r="SZH45" s="22"/>
      <c r="SZI45" s="22"/>
      <c r="SZJ45" s="22"/>
      <c r="SZK45" s="22"/>
      <c r="SZL45" s="22"/>
      <c r="SZM45" s="22"/>
      <c r="SZN45" s="22"/>
      <c r="SZO45" s="22"/>
      <c r="SZP45" s="22"/>
      <c r="SZQ45" s="22"/>
      <c r="SZR45" s="22"/>
      <c r="SZS45" s="22"/>
      <c r="SZT45" s="22"/>
      <c r="SZU45" s="22"/>
      <c r="SZV45" s="22"/>
      <c r="SZW45" s="22"/>
      <c r="SZX45" s="22"/>
      <c r="SZY45" s="22"/>
      <c r="SZZ45" s="22"/>
      <c r="TAA45" s="22"/>
      <c r="TAB45" s="22"/>
      <c r="TAC45" s="22"/>
      <c r="TAD45" s="22"/>
      <c r="TAE45" s="22"/>
      <c r="TAF45" s="22"/>
      <c r="TAG45" s="22"/>
      <c r="TAH45" s="22"/>
      <c r="TAI45" s="22"/>
      <c r="TAJ45" s="22"/>
      <c r="TAK45" s="22"/>
      <c r="TAL45" s="22"/>
      <c r="TAM45" s="22"/>
      <c r="TAN45" s="22"/>
      <c r="TAO45" s="22"/>
      <c r="TAP45" s="22"/>
      <c r="TAQ45" s="22"/>
      <c r="TAR45" s="22"/>
      <c r="TAS45" s="22"/>
      <c r="TAT45" s="22"/>
      <c r="TAU45" s="22"/>
      <c r="TAV45" s="22"/>
      <c r="TAW45" s="22"/>
      <c r="TAX45" s="22"/>
      <c r="TAY45" s="22"/>
      <c r="TAZ45" s="22"/>
      <c r="TBA45" s="22"/>
      <c r="TBB45" s="22"/>
      <c r="TBC45" s="22"/>
      <c r="TBD45" s="22"/>
      <c r="TBE45" s="22"/>
      <c r="TBF45" s="22"/>
      <c r="TBG45" s="22"/>
      <c r="TBH45" s="22"/>
      <c r="TBI45" s="22"/>
      <c r="TBJ45" s="22"/>
      <c r="TBK45" s="22"/>
      <c r="TBL45" s="22"/>
      <c r="TBM45" s="22"/>
      <c r="TBN45" s="22"/>
      <c r="TBO45" s="22"/>
      <c r="TBP45" s="22"/>
      <c r="TBQ45" s="22"/>
      <c r="TBR45" s="22"/>
      <c r="TBS45" s="22"/>
      <c r="TBT45" s="22"/>
      <c r="TBU45" s="22"/>
      <c r="TBV45" s="22"/>
      <c r="TBW45" s="22"/>
      <c r="TBX45" s="22"/>
      <c r="TBY45" s="22"/>
      <c r="TBZ45" s="22"/>
      <c r="TCA45" s="22"/>
      <c r="TCB45" s="22"/>
      <c r="TCC45" s="22"/>
      <c r="TCD45" s="22"/>
      <c r="TCE45" s="22"/>
      <c r="TCF45" s="22"/>
      <c r="TCG45" s="22"/>
      <c r="TCH45" s="22"/>
      <c r="TCI45" s="22"/>
      <c r="TCJ45" s="22"/>
      <c r="TCK45" s="22"/>
      <c r="TCL45" s="22"/>
      <c r="TCM45" s="22"/>
      <c r="TCN45" s="22"/>
      <c r="TCO45" s="22"/>
      <c r="TCP45" s="22"/>
      <c r="TCQ45" s="22"/>
      <c r="TCR45" s="22"/>
      <c r="TCS45" s="22"/>
      <c r="TCT45" s="22"/>
      <c r="TCU45" s="22"/>
      <c r="TCV45" s="22"/>
      <c r="TCW45" s="22"/>
      <c r="TCX45" s="22"/>
      <c r="TCY45" s="22"/>
      <c r="TCZ45" s="22"/>
      <c r="TDA45" s="22"/>
      <c r="TDB45" s="22"/>
      <c r="TDC45" s="22"/>
      <c r="TDD45" s="22"/>
      <c r="TDE45" s="22"/>
      <c r="TDF45" s="22"/>
      <c r="TDG45" s="22"/>
      <c r="TDH45" s="22"/>
      <c r="TDI45" s="22"/>
      <c r="TDJ45" s="22"/>
      <c r="TDK45" s="22"/>
      <c r="TDL45" s="22"/>
      <c r="TDM45" s="22"/>
      <c r="TDN45" s="22"/>
      <c r="TDO45" s="22"/>
      <c r="TDP45" s="22"/>
      <c r="TDQ45" s="22"/>
      <c r="TDR45" s="22"/>
      <c r="TDS45" s="22"/>
      <c r="TDT45" s="22"/>
      <c r="TDU45" s="22"/>
      <c r="TDV45" s="22"/>
      <c r="TDW45" s="22"/>
      <c r="TDX45" s="22"/>
      <c r="TDY45" s="22"/>
      <c r="TDZ45" s="22"/>
      <c r="TEA45" s="22"/>
      <c r="TEB45" s="22"/>
      <c r="TEC45" s="22"/>
      <c r="TED45" s="22"/>
      <c r="TEE45" s="22"/>
      <c r="TEF45" s="22"/>
      <c r="TEG45" s="22"/>
      <c r="TEH45" s="22"/>
      <c r="TEI45" s="22"/>
      <c r="TEJ45" s="22"/>
      <c r="TEK45" s="22"/>
      <c r="TEL45" s="22"/>
      <c r="TEM45" s="22"/>
      <c r="TEN45" s="22"/>
      <c r="TEO45" s="22"/>
      <c r="TEP45" s="22"/>
      <c r="TEQ45" s="22"/>
      <c r="TER45" s="22"/>
      <c r="TES45" s="22"/>
      <c r="TET45" s="22"/>
      <c r="TEU45" s="22"/>
      <c r="TEV45" s="22"/>
      <c r="TEW45" s="22"/>
      <c r="TEX45" s="22"/>
      <c r="TEY45" s="22"/>
      <c r="TEZ45" s="22"/>
      <c r="TFA45" s="22"/>
      <c r="TFB45" s="22"/>
      <c r="TFC45" s="22"/>
      <c r="TFD45" s="22"/>
      <c r="TFE45" s="22"/>
      <c r="TFF45" s="22"/>
      <c r="TFG45" s="22"/>
      <c r="TFH45" s="22"/>
      <c r="TFI45" s="22"/>
      <c r="TFJ45" s="22"/>
      <c r="TFK45" s="22"/>
      <c r="TFL45" s="22"/>
      <c r="TFM45" s="22"/>
      <c r="TFN45" s="22"/>
      <c r="TFO45" s="22"/>
      <c r="TFP45" s="22"/>
      <c r="TFQ45" s="22"/>
      <c r="TFR45" s="22"/>
      <c r="TFS45" s="22"/>
      <c r="TFT45" s="22"/>
      <c r="TFU45" s="22"/>
      <c r="TFV45" s="22"/>
      <c r="TFW45" s="22"/>
      <c r="TFX45" s="22"/>
      <c r="TFY45" s="22"/>
      <c r="TFZ45" s="22"/>
      <c r="TGA45" s="22"/>
      <c r="TGB45" s="22"/>
      <c r="TGC45" s="22"/>
      <c r="TGD45" s="22"/>
      <c r="TGE45" s="22"/>
      <c r="TGF45" s="22"/>
      <c r="TGG45" s="22"/>
      <c r="TGH45" s="22"/>
      <c r="TGI45" s="22"/>
      <c r="TGJ45" s="22"/>
      <c r="TGK45" s="22"/>
      <c r="TGL45" s="22"/>
      <c r="TGM45" s="22"/>
      <c r="TGN45" s="22"/>
      <c r="TGO45" s="22"/>
      <c r="TGP45" s="22"/>
      <c r="TGQ45" s="22"/>
      <c r="TGR45" s="22"/>
      <c r="TGS45" s="22"/>
      <c r="TGT45" s="22"/>
      <c r="TGU45" s="22"/>
      <c r="TGV45" s="22"/>
      <c r="TGW45" s="22"/>
      <c r="TGX45" s="22"/>
      <c r="TGY45" s="22"/>
      <c r="TGZ45" s="22"/>
      <c r="THA45" s="22"/>
      <c r="THB45" s="22"/>
      <c r="THC45" s="22"/>
      <c r="THD45" s="22"/>
      <c r="THE45" s="22"/>
      <c r="THF45" s="22"/>
      <c r="THG45" s="22"/>
      <c r="THH45" s="22"/>
      <c r="THI45" s="22"/>
      <c r="THJ45" s="22"/>
      <c r="THK45" s="22"/>
      <c r="THL45" s="22"/>
      <c r="THM45" s="22"/>
      <c r="THN45" s="22"/>
      <c r="THO45" s="22"/>
      <c r="THP45" s="22"/>
      <c r="THQ45" s="22"/>
      <c r="THR45" s="22"/>
      <c r="THS45" s="22"/>
      <c r="THT45" s="22"/>
      <c r="THU45" s="22"/>
      <c r="THV45" s="22"/>
      <c r="THW45" s="22"/>
      <c r="THX45" s="22"/>
      <c r="THY45" s="22"/>
      <c r="THZ45" s="22"/>
      <c r="TIA45" s="22"/>
      <c r="TIB45" s="22"/>
      <c r="TIC45" s="22"/>
      <c r="TID45" s="22"/>
      <c r="TIE45" s="22"/>
      <c r="TIF45" s="22"/>
      <c r="TIG45" s="22"/>
      <c r="TIH45" s="22"/>
      <c r="TII45" s="22"/>
      <c r="TIJ45" s="22"/>
      <c r="TIK45" s="22"/>
      <c r="TIL45" s="22"/>
      <c r="TIM45" s="22"/>
      <c r="TIN45" s="22"/>
      <c r="TIO45" s="22"/>
      <c r="TIP45" s="22"/>
      <c r="TIQ45" s="22"/>
      <c r="TIR45" s="22"/>
      <c r="TIS45" s="22"/>
      <c r="TIT45" s="22"/>
      <c r="TIU45" s="22"/>
      <c r="TIV45" s="22"/>
      <c r="TIW45" s="22"/>
      <c r="TIX45" s="22"/>
      <c r="TIY45" s="22"/>
      <c r="TIZ45" s="22"/>
      <c r="TJA45" s="22"/>
      <c r="TJB45" s="22"/>
      <c r="TJC45" s="22"/>
      <c r="TJD45" s="22"/>
      <c r="TJE45" s="22"/>
      <c r="TJF45" s="22"/>
      <c r="TJG45" s="22"/>
      <c r="TJH45" s="22"/>
      <c r="TJI45" s="22"/>
      <c r="TJJ45" s="22"/>
      <c r="TJK45" s="22"/>
      <c r="TJL45" s="22"/>
      <c r="TJM45" s="22"/>
      <c r="TJN45" s="22"/>
      <c r="TJO45" s="22"/>
      <c r="TJP45" s="22"/>
      <c r="TJQ45" s="22"/>
      <c r="TJR45" s="22"/>
      <c r="TJS45" s="22"/>
      <c r="TJT45" s="22"/>
      <c r="TJU45" s="22"/>
      <c r="TJV45" s="22"/>
      <c r="TJW45" s="22"/>
      <c r="TJX45" s="22"/>
      <c r="TJY45" s="22"/>
      <c r="TJZ45" s="22"/>
      <c r="TKA45" s="22"/>
      <c r="TKB45" s="22"/>
      <c r="TKC45" s="22"/>
      <c r="TKD45" s="22"/>
      <c r="TKE45" s="22"/>
      <c r="TKF45" s="22"/>
      <c r="TKG45" s="22"/>
      <c r="TKH45" s="22"/>
      <c r="TKI45" s="22"/>
      <c r="TKJ45" s="22"/>
      <c r="TKK45" s="22"/>
      <c r="TKL45" s="22"/>
      <c r="TKM45" s="22"/>
      <c r="TKN45" s="22"/>
      <c r="TKO45" s="22"/>
      <c r="TKP45" s="22"/>
      <c r="TKQ45" s="22"/>
      <c r="TKR45" s="22"/>
      <c r="TKS45" s="22"/>
      <c r="TKT45" s="22"/>
      <c r="TKU45" s="22"/>
      <c r="TKV45" s="22"/>
      <c r="TKW45" s="22"/>
      <c r="TKX45" s="22"/>
      <c r="TKY45" s="22"/>
      <c r="TKZ45" s="22"/>
      <c r="TLA45" s="22"/>
      <c r="TLB45" s="22"/>
      <c r="TLC45" s="22"/>
      <c r="TLD45" s="22"/>
      <c r="TLE45" s="22"/>
      <c r="TLF45" s="22"/>
      <c r="TLG45" s="22"/>
      <c r="TLH45" s="22"/>
      <c r="TLI45" s="22"/>
      <c r="TLJ45" s="22"/>
      <c r="TLK45" s="22"/>
      <c r="TLL45" s="22"/>
      <c r="TLM45" s="22"/>
      <c r="TLN45" s="22"/>
      <c r="TLO45" s="22"/>
      <c r="TLP45" s="22"/>
      <c r="TLQ45" s="22"/>
      <c r="TLR45" s="22"/>
      <c r="TLS45" s="22"/>
      <c r="TLT45" s="22"/>
      <c r="TLU45" s="22"/>
      <c r="TLV45" s="22"/>
      <c r="TLW45" s="22"/>
      <c r="TLX45" s="22"/>
      <c r="TLY45" s="22"/>
      <c r="TLZ45" s="22"/>
      <c r="TMA45" s="22"/>
      <c r="TMB45" s="22"/>
      <c r="TMC45" s="22"/>
      <c r="TMD45" s="22"/>
      <c r="TME45" s="22"/>
      <c r="TMF45" s="22"/>
      <c r="TMG45" s="22"/>
      <c r="TMH45" s="22"/>
      <c r="TMI45" s="22"/>
      <c r="TMJ45" s="22"/>
      <c r="TMK45" s="22"/>
      <c r="TML45" s="22"/>
      <c r="TMM45" s="22"/>
      <c r="TMN45" s="22"/>
      <c r="TMO45" s="22"/>
      <c r="TMP45" s="22"/>
      <c r="TMQ45" s="22"/>
      <c r="TMR45" s="22"/>
      <c r="TMS45" s="22"/>
      <c r="TMT45" s="22"/>
      <c r="TMU45" s="22"/>
      <c r="TMV45" s="22"/>
      <c r="TMW45" s="22"/>
      <c r="TMX45" s="22"/>
      <c r="TMY45" s="22"/>
      <c r="TMZ45" s="22"/>
      <c r="TNA45" s="22"/>
      <c r="TNB45" s="22"/>
      <c r="TNC45" s="22"/>
      <c r="TND45" s="22"/>
      <c r="TNE45" s="22"/>
      <c r="TNF45" s="22"/>
      <c r="TNG45" s="22"/>
      <c r="TNH45" s="22"/>
      <c r="TNI45" s="22"/>
      <c r="TNJ45" s="22"/>
      <c r="TNK45" s="22"/>
      <c r="TNL45" s="22"/>
      <c r="TNM45" s="22"/>
      <c r="TNN45" s="22"/>
      <c r="TNO45" s="22"/>
      <c r="TNP45" s="22"/>
      <c r="TNQ45" s="22"/>
      <c r="TNR45" s="22"/>
      <c r="TNS45" s="22"/>
      <c r="TNT45" s="22"/>
      <c r="TNU45" s="22"/>
      <c r="TNV45" s="22"/>
      <c r="TNW45" s="22"/>
      <c r="TNX45" s="22"/>
      <c r="TNY45" s="22"/>
      <c r="TNZ45" s="22"/>
      <c r="TOA45" s="22"/>
      <c r="TOB45" s="22"/>
      <c r="TOC45" s="22"/>
      <c r="TOD45" s="22"/>
      <c r="TOE45" s="22"/>
      <c r="TOF45" s="22"/>
      <c r="TOG45" s="22"/>
      <c r="TOH45" s="22"/>
      <c r="TOI45" s="22"/>
      <c r="TOJ45" s="22"/>
      <c r="TOK45" s="22"/>
      <c r="TOL45" s="22"/>
      <c r="TOM45" s="22"/>
      <c r="TON45" s="22"/>
      <c r="TOO45" s="22"/>
      <c r="TOP45" s="22"/>
      <c r="TOQ45" s="22"/>
      <c r="TOR45" s="22"/>
      <c r="TOS45" s="22"/>
      <c r="TOT45" s="22"/>
      <c r="TOU45" s="22"/>
      <c r="TOV45" s="22"/>
      <c r="TOW45" s="22"/>
      <c r="TOX45" s="22"/>
      <c r="TOY45" s="22"/>
      <c r="TOZ45" s="22"/>
      <c r="TPA45" s="22"/>
      <c r="TPB45" s="22"/>
      <c r="TPC45" s="22"/>
      <c r="TPD45" s="22"/>
      <c r="TPE45" s="22"/>
      <c r="TPF45" s="22"/>
      <c r="TPG45" s="22"/>
      <c r="TPH45" s="22"/>
      <c r="TPI45" s="22"/>
      <c r="TPJ45" s="22"/>
      <c r="TPK45" s="22"/>
      <c r="TPL45" s="22"/>
      <c r="TPM45" s="22"/>
      <c r="TPN45" s="22"/>
      <c r="TPO45" s="22"/>
      <c r="TPP45" s="22"/>
      <c r="TPQ45" s="22"/>
      <c r="TPR45" s="22"/>
      <c r="TPS45" s="22"/>
      <c r="TPT45" s="22"/>
      <c r="TPU45" s="22"/>
      <c r="TPV45" s="22"/>
      <c r="TPW45" s="22"/>
      <c r="TPX45" s="22"/>
      <c r="TPY45" s="22"/>
      <c r="TPZ45" s="22"/>
      <c r="TQA45" s="22"/>
      <c r="TQB45" s="22"/>
      <c r="TQC45" s="22"/>
      <c r="TQD45" s="22"/>
      <c r="TQE45" s="22"/>
      <c r="TQF45" s="22"/>
      <c r="TQG45" s="22"/>
      <c r="TQH45" s="22"/>
      <c r="TQI45" s="22"/>
      <c r="TQJ45" s="22"/>
      <c r="TQK45" s="22"/>
      <c r="TQL45" s="22"/>
      <c r="TQM45" s="22"/>
      <c r="TQN45" s="22"/>
      <c r="TQO45" s="22"/>
      <c r="TQP45" s="22"/>
      <c r="TQQ45" s="22"/>
      <c r="TQR45" s="22"/>
      <c r="TQS45" s="22"/>
      <c r="TQT45" s="22"/>
      <c r="TQU45" s="22"/>
      <c r="TQV45" s="22"/>
      <c r="TQW45" s="22"/>
      <c r="TQX45" s="22"/>
      <c r="TQY45" s="22"/>
      <c r="TQZ45" s="22"/>
      <c r="TRA45" s="22"/>
      <c r="TRB45" s="22"/>
      <c r="TRC45" s="22"/>
      <c r="TRD45" s="22"/>
      <c r="TRE45" s="22"/>
      <c r="TRF45" s="22"/>
      <c r="TRG45" s="22"/>
      <c r="TRH45" s="22"/>
      <c r="TRI45" s="22"/>
      <c r="TRJ45" s="22"/>
      <c r="TRK45" s="22"/>
      <c r="TRL45" s="22"/>
      <c r="TRM45" s="22"/>
      <c r="TRN45" s="22"/>
      <c r="TRO45" s="22"/>
      <c r="TRP45" s="22"/>
      <c r="TRQ45" s="22"/>
      <c r="TRR45" s="22"/>
      <c r="TRS45" s="22"/>
      <c r="TRT45" s="22"/>
      <c r="TRU45" s="22"/>
      <c r="TRV45" s="22"/>
      <c r="TRW45" s="22"/>
      <c r="TRX45" s="22"/>
      <c r="TRY45" s="22"/>
      <c r="TRZ45" s="22"/>
      <c r="TSA45" s="22"/>
      <c r="TSB45" s="22"/>
      <c r="TSC45" s="22"/>
      <c r="TSD45" s="22"/>
      <c r="TSE45" s="22"/>
      <c r="TSF45" s="22"/>
      <c r="TSG45" s="22"/>
      <c r="TSH45" s="22"/>
      <c r="TSI45" s="22"/>
      <c r="TSJ45" s="22"/>
      <c r="TSK45" s="22"/>
      <c r="TSL45" s="22"/>
      <c r="TSM45" s="22"/>
      <c r="TSN45" s="22"/>
      <c r="TSO45" s="22"/>
      <c r="TSP45" s="22"/>
      <c r="TSQ45" s="22"/>
      <c r="TSR45" s="22"/>
      <c r="TSS45" s="22"/>
      <c r="TST45" s="22"/>
      <c r="TSU45" s="22"/>
      <c r="TSV45" s="22"/>
      <c r="TSW45" s="22"/>
      <c r="TSX45" s="22"/>
      <c r="TSY45" s="22"/>
      <c r="TSZ45" s="22"/>
      <c r="TTA45" s="22"/>
      <c r="TTB45" s="22"/>
      <c r="TTC45" s="22"/>
      <c r="TTD45" s="22"/>
      <c r="TTE45" s="22"/>
      <c r="TTF45" s="22"/>
      <c r="TTG45" s="22"/>
      <c r="TTH45" s="22"/>
      <c r="TTI45" s="22"/>
      <c r="TTJ45" s="22"/>
      <c r="TTK45" s="22"/>
      <c r="TTL45" s="22"/>
      <c r="TTM45" s="22"/>
      <c r="TTN45" s="22"/>
      <c r="TTO45" s="22"/>
      <c r="TTP45" s="22"/>
      <c r="TTQ45" s="22"/>
      <c r="TTR45" s="22"/>
      <c r="TTS45" s="22"/>
      <c r="TTT45" s="22"/>
      <c r="TTU45" s="22"/>
      <c r="TTV45" s="22"/>
      <c r="TTW45" s="22"/>
      <c r="TTX45" s="22"/>
      <c r="TTY45" s="22"/>
      <c r="TTZ45" s="22"/>
      <c r="TUA45" s="22"/>
      <c r="TUB45" s="22"/>
      <c r="TUC45" s="22"/>
      <c r="TUD45" s="22"/>
      <c r="TUE45" s="22"/>
      <c r="TUF45" s="22"/>
      <c r="TUG45" s="22"/>
      <c r="TUH45" s="22"/>
      <c r="TUI45" s="22"/>
      <c r="TUJ45" s="22"/>
      <c r="TUK45" s="22"/>
      <c r="TUL45" s="22"/>
      <c r="TUM45" s="22"/>
      <c r="TUN45" s="22"/>
      <c r="TUO45" s="22"/>
      <c r="TUP45" s="22"/>
      <c r="TUQ45" s="22"/>
      <c r="TUR45" s="22"/>
      <c r="TUS45" s="22"/>
      <c r="TUT45" s="22"/>
      <c r="TUU45" s="22"/>
      <c r="TUV45" s="22"/>
      <c r="TUW45" s="22"/>
      <c r="TUX45" s="22"/>
      <c r="TUY45" s="22"/>
      <c r="TUZ45" s="22"/>
      <c r="TVA45" s="22"/>
      <c r="TVB45" s="22"/>
      <c r="TVC45" s="22"/>
      <c r="TVD45" s="22"/>
      <c r="TVE45" s="22"/>
      <c r="TVF45" s="22"/>
      <c r="TVG45" s="22"/>
      <c r="TVH45" s="22"/>
      <c r="TVI45" s="22"/>
      <c r="TVJ45" s="22"/>
      <c r="TVK45" s="22"/>
      <c r="TVL45" s="22"/>
      <c r="TVM45" s="22"/>
      <c r="TVN45" s="22"/>
      <c r="TVO45" s="22"/>
      <c r="TVP45" s="22"/>
      <c r="TVQ45" s="22"/>
      <c r="TVR45" s="22"/>
      <c r="TVS45" s="22"/>
      <c r="TVT45" s="22"/>
      <c r="TVU45" s="22"/>
      <c r="TVV45" s="22"/>
      <c r="TVW45" s="22"/>
      <c r="TVX45" s="22"/>
      <c r="TVY45" s="22"/>
      <c r="TVZ45" s="22"/>
      <c r="TWA45" s="22"/>
      <c r="TWB45" s="22"/>
      <c r="TWC45" s="22"/>
      <c r="TWD45" s="22"/>
      <c r="TWE45" s="22"/>
      <c r="TWF45" s="22"/>
      <c r="TWG45" s="22"/>
      <c r="TWH45" s="22"/>
      <c r="TWI45" s="22"/>
      <c r="TWJ45" s="22"/>
      <c r="TWK45" s="22"/>
      <c r="TWL45" s="22"/>
      <c r="TWM45" s="22"/>
      <c r="TWN45" s="22"/>
      <c r="TWO45" s="22"/>
      <c r="TWP45" s="22"/>
      <c r="TWQ45" s="22"/>
      <c r="TWR45" s="22"/>
      <c r="TWS45" s="22"/>
      <c r="TWT45" s="22"/>
      <c r="TWU45" s="22"/>
      <c r="TWV45" s="22"/>
      <c r="TWW45" s="22"/>
      <c r="TWX45" s="22"/>
      <c r="TWY45" s="22"/>
      <c r="TWZ45" s="22"/>
      <c r="TXA45" s="22"/>
      <c r="TXB45" s="22"/>
      <c r="TXC45" s="22"/>
      <c r="TXD45" s="22"/>
      <c r="TXE45" s="22"/>
      <c r="TXF45" s="22"/>
      <c r="TXG45" s="22"/>
      <c r="TXH45" s="22"/>
      <c r="TXI45" s="22"/>
      <c r="TXJ45" s="22"/>
      <c r="TXK45" s="22"/>
      <c r="TXL45" s="22"/>
      <c r="TXM45" s="22"/>
      <c r="TXN45" s="22"/>
      <c r="TXO45" s="22"/>
      <c r="TXP45" s="22"/>
      <c r="TXQ45" s="22"/>
      <c r="TXR45" s="22"/>
      <c r="TXS45" s="22"/>
      <c r="TXT45" s="22"/>
      <c r="TXU45" s="22"/>
      <c r="TXV45" s="22"/>
      <c r="TXW45" s="22"/>
      <c r="TXX45" s="22"/>
      <c r="TXY45" s="22"/>
      <c r="TXZ45" s="22"/>
      <c r="TYA45" s="22"/>
      <c r="TYB45" s="22"/>
      <c r="TYC45" s="22"/>
      <c r="TYD45" s="22"/>
      <c r="TYE45" s="22"/>
      <c r="TYF45" s="22"/>
      <c r="TYG45" s="22"/>
      <c r="TYH45" s="22"/>
      <c r="TYI45" s="22"/>
      <c r="TYJ45" s="22"/>
      <c r="TYK45" s="22"/>
      <c r="TYL45" s="22"/>
      <c r="TYM45" s="22"/>
      <c r="TYN45" s="22"/>
      <c r="TYO45" s="22"/>
      <c r="TYP45" s="22"/>
      <c r="TYQ45" s="22"/>
      <c r="TYR45" s="22"/>
      <c r="TYS45" s="22"/>
      <c r="TYT45" s="22"/>
      <c r="TYU45" s="22"/>
      <c r="TYV45" s="22"/>
      <c r="TYW45" s="22"/>
      <c r="TYX45" s="22"/>
      <c r="TYY45" s="22"/>
      <c r="TYZ45" s="22"/>
      <c r="TZA45" s="22"/>
      <c r="TZB45" s="22"/>
      <c r="TZC45" s="22"/>
      <c r="TZD45" s="22"/>
      <c r="TZE45" s="22"/>
      <c r="TZF45" s="22"/>
      <c r="TZG45" s="22"/>
      <c r="TZH45" s="22"/>
      <c r="TZI45" s="22"/>
      <c r="TZJ45" s="22"/>
      <c r="TZK45" s="22"/>
      <c r="TZL45" s="22"/>
      <c r="TZM45" s="22"/>
      <c r="TZN45" s="22"/>
      <c r="TZO45" s="22"/>
      <c r="TZP45" s="22"/>
      <c r="TZQ45" s="22"/>
      <c r="TZR45" s="22"/>
      <c r="TZS45" s="22"/>
      <c r="TZT45" s="22"/>
      <c r="TZU45" s="22"/>
      <c r="TZV45" s="22"/>
      <c r="TZW45" s="22"/>
      <c r="TZX45" s="22"/>
      <c r="TZY45" s="22"/>
      <c r="TZZ45" s="22"/>
      <c r="UAA45" s="22"/>
      <c r="UAB45" s="22"/>
      <c r="UAC45" s="22"/>
      <c r="UAD45" s="22"/>
      <c r="UAE45" s="22"/>
      <c r="UAF45" s="22"/>
      <c r="UAG45" s="22"/>
      <c r="UAH45" s="22"/>
      <c r="UAI45" s="22"/>
      <c r="UAJ45" s="22"/>
      <c r="UAK45" s="22"/>
      <c r="UAL45" s="22"/>
      <c r="UAM45" s="22"/>
      <c r="UAN45" s="22"/>
      <c r="UAO45" s="22"/>
      <c r="UAP45" s="22"/>
      <c r="UAQ45" s="22"/>
      <c r="UAR45" s="22"/>
      <c r="UAS45" s="22"/>
      <c r="UAT45" s="22"/>
      <c r="UAU45" s="22"/>
      <c r="UAV45" s="22"/>
      <c r="UAW45" s="22"/>
      <c r="UAX45" s="22"/>
      <c r="UAY45" s="22"/>
      <c r="UAZ45" s="22"/>
      <c r="UBA45" s="22"/>
      <c r="UBB45" s="22"/>
      <c r="UBC45" s="22"/>
      <c r="UBD45" s="22"/>
      <c r="UBE45" s="22"/>
      <c r="UBF45" s="22"/>
      <c r="UBG45" s="22"/>
      <c r="UBH45" s="22"/>
      <c r="UBI45" s="22"/>
      <c r="UBJ45" s="22"/>
      <c r="UBK45" s="22"/>
      <c r="UBL45" s="22"/>
      <c r="UBM45" s="22"/>
      <c r="UBN45" s="22"/>
      <c r="UBO45" s="22"/>
      <c r="UBP45" s="22"/>
      <c r="UBQ45" s="22"/>
      <c r="UBR45" s="22"/>
      <c r="UBS45" s="22"/>
      <c r="UBT45" s="22"/>
      <c r="UBU45" s="22"/>
      <c r="UBV45" s="22"/>
      <c r="UBW45" s="22"/>
      <c r="UBX45" s="22"/>
      <c r="UBY45" s="22"/>
      <c r="UBZ45" s="22"/>
      <c r="UCA45" s="22"/>
      <c r="UCB45" s="22"/>
      <c r="UCC45" s="22"/>
      <c r="UCD45" s="22"/>
      <c r="UCE45" s="22"/>
      <c r="UCF45" s="22"/>
      <c r="UCG45" s="22"/>
      <c r="UCH45" s="22"/>
      <c r="UCI45" s="22"/>
      <c r="UCJ45" s="22"/>
      <c r="UCK45" s="22"/>
      <c r="UCL45" s="22"/>
      <c r="UCM45" s="22"/>
      <c r="UCN45" s="22"/>
      <c r="UCO45" s="22"/>
      <c r="UCP45" s="22"/>
      <c r="UCQ45" s="22"/>
      <c r="UCR45" s="22"/>
      <c r="UCS45" s="22"/>
      <c r="UCT45" s="22"/>
      <c r="UCU45" s="22"/>
      <c r="UCV45" s="22"/>
      <c r="UCW45" s="22"/>
      <c r="UCX45" s="22"/>
      <c r="UCY45" s="22"/>
      <c r="UCZ45" s="22"/>
      <c r="UDA45" s="22"/>
      <c r="UDB45" s="22"/>
      <c r="UDC45" s="22"/>
      <c r="UDD45" s="22"/>
      <c r="UDE45" s="22"/>
      <c r="UDF45" s="22"/>
      <c r="UDG45" s="22"/>
      <c r="UDH45" s="22"/>
      <c r="UDI45" s="22"/>
      <c r="UDJ45" s="22"/>
      <c r="UDK45" s="22"/>
      <c r="UDL45" s="22"/>
      <c r="UDM45" s="22"/>
      <c r="UDN45" s="22"/>
      <c r="UDO45" s="22"/>
      <c r="UDP45" s="22"/>
      <c r="UDQ45" s="22"/>
      <c r="UDR45" s="22"/>
      <c r="UDS45" s="22"/>
      <c r="UDT45" s="22"/>
      <c r="UDU45" s="22"/>
      <c r="UDV45" s="22"/>
      <c r="UDW45" s="22"/>
      <c r="UDX45" s="22"/>
      <c r="UDY45" s="22"/>
      <c r="UDZ45" s="22"/>
      <c r="UEA45" s="22"/>
      <c r="UEB45" s="22"/>
      <c r="UEC45" s="22"/>
      <c r="UED45" s="22"/>
      <c r="UEE45" s="22"/>
      <c r="UEF45" s="22"/>
      <c r="UEG45" s="22"/>
      <c r="UEH45" s="22"/>
      <c r="UEI45" s="22"/>
      <c r="UEJ45" s="22"/>
      <c r="UEK45" s="22"/>
      <c r="UEL45" s="22"/>
      <c r="UEM45" s="22"/>
      <c r="UEN45" s="22"/>
      <c r="UEO45" s="22"/>
      <c r="UEP45" s="22"/>
      <c r="UEQ45" s="22"/>
      <c r="UER45" s="22"/>
      <c r="UES45" s="22"/>
      <c r="UET45" s="22"/>
      <c r="UEU45" s="22"/>
      <c r="UEV45" s="22"/>
      <c r="UEW45" s="22"/>
      <c r="UEX45" s="22"/>
      <c r="UEY45" s="22"/>
      <c r="UEZ45" s="22"/>
      <c r="UFA45" s="22"/>
      <c r="UFB45" s="22"/>
      <c r="UFC45" s="22"/>
      <c r="UFD45" s="22"/>
      <c r="UFE45" s="22"/>
      <c r="UFF45" s="22"/>
      <c r="UFG45" s="22"/>
      <c r="UFH45" s="22"/>
      <c r="UFI45" s="22"/>
      <c r="UFJ45" s="22"/>
      <c r="UFK45" s="22"/>
      <c r="UFL45" s="22"/>
      <c r="UFM45" s="22"/>
      <c r="UFN45" s="22"/>
      <c r="UFO45" s="22"/>
      <c r="UFP45" s="22"/>
      <c r="UFQ45" s="22"/>
      <c r="UFR45" s="22"/>
      <c r="UFS45" s="22"/>
      <c r="UFT45" s="22"/>
      <c r="UFU45" s="22"/>
      <c r="UFV45" s="22"/>
      <c r="UFW45" s="22"/>
      <c r="UFX45" s="22"/>
      <c r="UFY45" s="22"/>
      <c r="UFZ45" s="22"/>
      <c r="UGA45" s="22"/>
      <c r="UGB45" s="22"/>
      <c r="UGC45" s="22"/>
      <c r="UGD45" s="22"/>
      <c r="UGE45" s="22"/>
      <c r="UGF45" s="22"/>
      <c r="UGG45" s="22"/>
      <c r="UGH45" s="22"/>
      <c r="UGI45" s="22"/>
      <c r="UGJ45" s="22"/>
      <c r="UGK45" s="22"/>
      <c r="UGL45" s="22"/>
      <c r="UGM45" s="22"/>
      <c r="UGN45" s="22"/>
      <c r="UGO45" s="22"/>
      <c r="UGP45" s="22"/>
      <c r="UGQ45" s="22"/>
      <c r="UGR45" s="22"/>
      <c r="UGS45" s="22"/>
      <c r="UGT45" s="22"/>
      <c r="UGU45" s="22"/>
      <c r="UGV45" s="22"/>
      <c r="UGW45" s="22"/>
      <c r="UGX45" s="22"/>
      <c r="UGY45" s="22"/>
      <c r="UGZ45" s="22"/>
      <c r="UHA45" s="22"/>
      <c r="UHB45" s="22"/>
      <c r="UHC45" s="22"/>
      <c r="UHD45" s="22"/>
      <c r="UHE45" s="22"/>
      <c r="UHF45" s="22"/>
      <c r="UHG45" s="22"/>
      <c r="UHH45" s="22"/>
      <c r="UHI45" s="22"/>
      <c r="UHJ45" s="22"/>
      <c r="UHK45" s="22"/>
      <c r="UHL45" s="22"/>
      <c r="UHM45" s="22"/>
      <c r="UHN45" s="22"/>
      <c r="UHO45" s="22"/>
      <c r="UHP45" s="22"/>
      <c r="UHQ45" s="22"/>
      <c r="UHR45" s="22"/>
      <c r="UHS45" s="22"/>
      <c r="UHT45" s="22"/>
      <c r="UHU45" s="22"/>
      <c r="UHV45" s="22"/>
      <c r="UHW45" s="22"/>
      <c r="UHX45" s="22"/>
      <c r="UHY45" s="22"/>
      <c r="UHZ45" s="22"/>
      <c r="UIA45" s="22"/>
      <c r="UIB45" s="22"/>
      <c r="UIC45" s="22"/>
      <c r="UID45" s="22"/>
      <c r="UIE45" s="22"/>
      <c r="UIF45" s="22"/>
      <c r="UIG45" s="22"/>
      <c r="UIH45" s="22"/>
      <c r="UII45" s="22"/>
      <c r="UIJ45" s="22"/>
      <c r="UIK45" s="22"/>
      <c r="UIL45" s="22"/>
      <c r="UIM45" s="22"/>
      <c r="UIN45" s="22"/>
      <c r="UIO45" s="22"/>
      <c r="UIP45" s="22"/>
      <c r="UIQ45" s="22"/>
      <c r="UIR45" s="22"/>
      <c r="UIS45" s="22"/>
      <c r="UIT45" s="22"/>
      <c r="UIU45" s="22"/>
      <c r="UIV45" s="22"/>
      <c r="UIW45" s="22"/>
      <c r="UIX45" s="22"/>
      <c r="UIY45" s="22"/>
      <c r="UIZ45" s="22"/>
      <c r="UJA45" s="22"/>
      <c r="UJB45" s="22"/>
      <c r="UJC45" s="22"/>
      <c r="UJD45" s="22"/>
      <c r="UJE45" s="22"/>
      <c r="UJF45" s="22"/>
      <c r="UJG45" s="22"/>
      <c r="UJH45" s="22"/>
      <c r="UJI45" s="22"/>
      <c r="UJJ45" s="22"/>
      <c r="UJK45" s="22"/>
      <c r="UJL45" s="22"/>
      <c r="UJM45" s="22"/>
      <c r="UJN45" s="22"/>
      <c r="UJO45" s="22"/>
      <c r="UJP45" s="22"/>
      <c r="UJQ45" s="22"/>
      <c r="UJR45" s="22"/>
      <c r="UJS45" s="22"/>
      <c r="UJT45" s="22"/>
      <c r="UJU45" s="22"/>
      <c r="UJV45" s="22"/>
      <c r="UJW45" s="22"/>
      <c r="UJX45" s="22"/>
      <c r="UJY45" s="22"/>
      <c r="UJZ45" s="22"/>
      <c r="UKA45" s="22"/>
      <c r="UKB45" s="22"/>
      <c r="UKC45" s="22"/>
      <c r="UKD45" s="22"/>
      <c r="UKE45" s="22"/>
      <c r="UKF45" s="22"/>
      <c r="UKG45" s="22"/>
      <c r="UKH45" s="22"/>
      <c r="UKI45" s="22"/>
      <c r="UKJ45" s="22"/>
      <c r="UKK45" s="22"/>
      <c r="UKL45" s="22"/>
      <c r="UKM45" s="22"/>
      <c r="UKN45" s="22"/>
      <c r="UKO45" s="22"/>
      <c r="UKP45" s="22"/>
      <c r="UKQ45" s="22"/>
      <c r="UKR45" s="22"/>
      <c r="UKS45" s="22"/>
      <c r="UKT45" s="22"/>
      <c r="UKU45" s="22"/>
      <c r="UKV45" s="22"/>
      <c r="UKW45" s="22"/>
      <c r="UKX45" s="22"/>
      <c r="UKY45" s="22"/>
      <c r="UKZ45" s="22"/>
      <c r="ULA45" s="22"/>
      <c r="ULB45" s="22"/>
      <c r="ULC45" s="22"/>
      <c r="ULD45" s="22"/>
      <c r="ULE45" s="22"/>
      <c r="ULF45" s="22"/>
      <c r="ULG45" s="22"/>
      <c r="ULH45" s="22"/>
      <c r="ULI45" s="22"/>
      <c r="ULJ45" s="22"/>
      <c r="ULK45" s="22"/>
      <c r="ULL45" s="22"/>
      <c r="ULM45" s="22"/>
      <c r="ULN45" s="22"/>
      <c r="ULO45" s="22"/>
      <c r="ULP45" s="22"/>
      <c r="ULQ45" s="22"/>
      <c r="ULR45" s="22"/>
      <c r="ULS45" s="22"/>
      <c r="ULT45" s="22"/>
      <c r="ULU45" s="22"/>
      <c r="ULV45" s="22"/>
      <c r="ULW45" s="22"/>
      <c r="ULX45" s="22"/>
      <c r="ULY45" s="22"/>
      <c r="ULZ45" s="22"/>
      <c r="UMA45" s="22"/>
      <c r="UMB45" s="22"/>
      <c r="UMC45" s="22"/>
      <c r="UMD45" s="22"/>
      <c r="UME45" s="22"/>
      <c r="UMF45" s="22"/>
      <c r="UMG45" s="22"/>
      <c r="UMH45" s="22"/>
      <c r="UMI45" s="22"/>
      <c r="UMJ45" s="22"/>
      <c r="UMK45" s="22"/>
      <c r="UML45" s="22"/>
      <c r="UMM45" s="22"/>
      <c r="UMN45" s="22"/>
      <c r="UMO45" s="22"/>
      <c r="UMP45" s="22"/>
      <c r="UMQ45" s="22"/>
      <c r="UMR45" s="22"/>
      <c r="UMS45" s="22"/>
      <c r="UMT45" s="22"/>
      <c r="UMU45" s="22"/>
      <c r="UMV45" s="22"/>
      <c r="UMW45" s="22"/>
      <c r="UMX45" s="22"/>
      <c r="UMY45" s="22"/>
      <c r="UMZ45" s="22"/>
      <c r="UNA45" s="22"/>
      <c r="UNB45" s="22"/>
      <c r="UNC45" s="22"/>
      <c r="UND45" s="22"/>
      <c r="UNE45" s="22"/>
      <c r="UNF45" s="22"/>
      <c r="UNG45" s="22"/>
      <c r="UNH45" s="22"/>
      <c r="UNI45" s="22"/>
      <c r="UNJ45" s="22"/>
      <c r="UNK45" s="22"/>
      <c r="UNL45" s="22"/>
      <c r="UNM45" s="22"/>
      <c r="UNN45" s="22"/>
      <c r="UNO45" s="22"/>
      <c r="UNP45" s="22"/>
      <c r="UNQ45" s="22"/>
      <c r="UNR45" s="22"/>
      <c r="UNS45" s="22"/>
      <c r="UNT45" s="22"/>
      <c r="UNU45" s="22"/>
      <c r="UNV45" s="22"/>
      <c r="UNW45" s="22"/>
      <c r="UNX45" s="22"/>
      <c r="UNY45" s="22"/>
      <c r="UNZ45" s="22"/>
      <c r="UOA45" s="22"/>
      <c r="UOB45" s="22"/>
      <c r="UOC45" s="22"/>
      <c r="UOD45" s="22"/>
      <c r="UOE45" s="22"/>
      <c r="UOF45" s="22"/>
      <c r="UOG45" s="22"/>
      <c r="UOH45" s="22"/>
      <c r="UOI45" s="22"/>
      <c r="UOJ45" s="22"/>
      <c r="UOK45" s="22"/>
      <c r="UOL45" s="22"/>
      <c r="UOM45" s="22"/>
      <c r="UON45" s="22"/>
      <c r="UOO45" s="22"/>
      <c r="UOP45" s="22"/>
      <c r="UOQ45" s="22"/>
      <c r="UOR45" s="22"/>
      <c r="UOS45" s="22"/>
      <c r="UOT45" s="22"/>
      <c r="UOU45" s="22"/>
      <c r="UOV45" s="22"/>
      <c r="UOW45" s="22"/>
      <c r="UOX45" s="22"/>
      <c r="UOY45" s="22"/>
      <c r="UOZ45" s="22"/>
      <c r="UPA45" s="22"/>
      <c r="UPB45" s="22"/>
      <c r="UPC45" s="22"/>
      <c r="UPD45" s="22"/>
      <c r="UPE45" s="22"/>
      <c r="UPF45" s="22"/>
      <c r="UPG45" s="22"/>
      <c r="UPH45" s="22"/>
      <c r="UPI45" s="22"/>
      <c r="UPJ45" s="22"/>
      <c r="UPK45" s="22"/>
      <c r="UPL45" s="22"/>
      <c r="UPM45" s="22"/>
      <c r="UPN45" s="22"/>
      <c r="UPO45" s="22"/>
      <c r="UPP45" s="22"/>
      <c r="UPQ45" s="22"/>
      <c r="UPR45" s="22"/>
      <c r="UPS45" s="22"/>
      <c r="UPT45" s="22"/>
      <c r="UPU45" s="22"/>
      <c r="UPV45" s="22"/>
      <c r="UPW45" s="22"/>
      <c r="UPX45" s="22"/>
      <c r="UPY45" s="22"/>
      <c r="UPZ45" s="22"/>
      <c r="UQA45" s="22"/>
      <c r="UQB45" s="22"/>
      <c r="UQC45" s="22"/>
      <c r="UQD45" s="22"/>
      <c r="UQE45" s="22"/>
      <c r="UQF45" s="22"/>
      <c r="UQG45" s="22"/>
      <c r="UQH45" s="22"/>
      <c r="UQI45" s="22"/>
      <c r="UQJ45" s="22"/>
      <c r="UQK45" s="22"/>
      <c r="UQL45" s="22"/>
      <c r="UQM45" s="22"/>
      <c r="UQN45" s="22"/>
      <c r="UQO45" s="22"/>
      <c r="UQP45" s="22"/>
      <c r="UQQ45" s="22"/>
      <c r="UQR45" s="22"/>
      <c r="UQS45" s="22"/>
      <c r="UQT45" s="22"/>
      <c r="UQU45" s="22"/>
      <c r="UQV45" s="22"/>
      <c r="UQW45" s="22"/>
      <c r="UQX45" s="22"/>
      <c r="UQY45" s="22"/>
      <c r="UQZ45" s="22"/>
      <c r="URA45" s="22"/>
      <c r="URB45" s="22"/>
      <c r="URC45" s="22"/>
      <c r="URD45" s="22"/>
      <c r="URE45" s="22"/>
      <c r="URF45" s="22"/>
      <c r="URG45" s="22"/>
      <c r="URH45" s="22"/>
      <c r="URI45" s="22"/>
      <c r="URJ45" s="22"/>
      <c r="URK45" s="22"/>
      <c r="URL45" s="22"/>
      <c r="URM45" s="22"/>
      <c r="URN45" s="22"/>
      <c r="URO45" s="22"/>
      <c r="URP45" s="22"/>
      <c r="URQ45" s="22"/>
      <c r="URR45" s="22"/>
      <c r="URS45" s="22"/>
      <c r="URT45" s="22"/>
      <c r="URU45" s="22"/>
      <c r="URV45" s="22"/>
      <c r="URW45" s="22"/>
      <c r="URX45" s="22"/>
      <c r="URY45" s="22"/>
      <c r="URZ45" s="22"/>
      <c r="USA45" s="22"/>
      <c r="USB45" s="22"/>
      <c r="USC45" s="22"/>
      <c r="USD45" s="22"/>
      <c r="USE45" s="22"/>
      <c r="USF45" s="22"/>
      <c r="USG45" s="22"/>
      <c r="USH45" s="22"/>
      <c r="USI45" s="22"/>
      <c r="USJ45" s="22"/>
      <c r="USK45" s="22"/>
      <c r="USL45" s="22"/>
      <c r="USM45" s="22"/>
      <c r="USN45" s="22"/>
      <c r="USO45" s="22"/>
      <c r="USP45" s="22"/>
      <c r="USQ45" s="22"/>
      <c r="USR45" s="22"/>
      <c r="USS45" s="22"/>
      <c r="UST45" s="22"/>
      <c r="USU45" s="22"/>
      <c r="USV45" s="22"/>
      <c r="USW45" s="22"/>
      <c r="USX45" s="22"/>
      <c r="USY45" s="22"/>
      <c r="USZ45" s="22"/>
      <c r="UTA45" s="22"/>
      <c r="UTB45" s="22"/>
      <c r="UTC45" s="22"/>
      <c r="UTD45" s="22"/>
      <c r="UTE45" s="22"/>
      <c r="UTF45" s="22"/>
      <c r="UTG45" s="22"/>
      <c r="UTH45" s="22"/>
      <c r="UTI45" s="22"/>
      <c r="UTJ45" s="22"/>
      <c r="UTK45" s="22"/>
      <c r="UTL45" s="22"/>
      <c r="UTM45" s="22"/>
      <c r="UTN45" s="22"/>
      <c r="UTO45" s="22"/>
      <c r="UTP45" s="22"/>
      <c r="UTQ45" s="22"/>
      <c r="UTR45" s="22"/>
      <c r="UTS45" s="22"/>
      <c r="UTT45" s="22"/>
      <c r="UTU45" s="22"/>
      <c r="UTV45" s="22"/>
      <c r="UTW45" s="22"/>
      <c r="UTX45" s="22"/>
      <c r="UTY45" s="22"/>
      <c r="UTZ45" s="22"/>
      <c r="UUA45" s="22"/>
      <c r="UUB45" s="22"/>
      <c r="UUC45" s="22"/>
      <c r="UUD45" s="22"/>
      <c r="UUE45" s="22"/>
      <c r="UUF45" s="22"/>
      <c r="UUG45" s="22"/>
      <c r="UUH45" s="22"/>
      <c r="UUI45" s="22"/>
      <c r="UUJ45" s="22"/>
      <c r="UUK45" s="22"/>
      <c r="UUL45" s="22"/>
      <c r="UUM45" s="22"/>
      <c r="UUN45" s="22"/>
      <c r="UUO45" s="22"/>
      <c r="UUP45" s="22"/>
      <c r="UUQ45" s="22"/>
      <c r="UUR45" s="22"/>
      <c r="UUS45" s="22"/>
      <c r="UUT45" s="22"/>
      <c r="UUU45" s="22"/>
      <c r="UUV45" s="22"/>
      <c r="UUW45" s="22"/>
      <c r="UUX45" s="22"/>
      <c r="UUY45" s="22"/>
      <c r="UUZ45" s="22"/>
      <c r="UVA45" s="22"/>
      <c r="UVB45" s="22"/>
      <c r="UVC45" s="22"/>
      <c r="UVD45" s="22"/>
      <c r="UVE45" s="22"/>
      <c r="UVF45" s="22"/>
      <c r="UVG45" s="22"/>
      <c r="UVH45" s="22"/>
      <c r="UVI45" s="22"/>
      <c r="UVJ45" s="22"/>
      <c r="UVK45" s="22"/>
      <c r="UVL45" s="22"/>
      <c r="UVM45" s="22"/>
      <c r="UVN45" s="22"/>
      <c r="UVO45" s="22"/>
      <c r="UVP45" s="22"/>
      <c r="UVQ45" s="22"/>
      <c r="UVR45" s="22"/>
      <c r="UVS45" s="22"/>
      <c r="UVT45" s="22"/>
      <c r="UVU45" s="22"/>
      <c r="UVV45" s="22"/>
      <c r="UVW45" s="22"/>
      <c r="UVX45" s="22"/>
      <c r="UVY45" s="22"/>
      <c r="UVZ45" s="22"/>
      <c r="UWA45" s="22"/>
      <c r="UWB45" s="22"/>
      <c r="UWC45" s="22"/>
      <c r="UWD45" s="22"/>
      <c r="UWE45" s="22"/>
      <c r="UWF45" s="22"/>
      <c r="UWG45" s="22"/>
      <c r="UWH45" s="22"/>
      <c r="UWI45" s="22"/>
      <c r="UWJ45" s="22"/>
      <c r="UWK45" s="22"/>
      <c r="UWL45" s="22"/>
      <c r="UWM45" s="22"/>
      <c r="UWN45" s="22"/>
      <c r="UWO45" s="22"/>
      <c r="UWP45" s="22"/>
      <c r="UWQ45" s="22"/>
      <c r="UWR45" s="22"/>
      <c r="UWS45" s="22"/>
      <c r="UWT45" s="22"/>
      <c r="UWU45" s="22"/>
      <c r="UWV45" s="22"/>
      <c r="UWW45" s="22"/>
      <c r="UWX45" s="22"/>
      <c r="UWY45" s="22"/>
      <c r="UWZ45" s="22"/>
      <c r="UXA45" s="22"/>
      <c r="UXB45" s="22"/>
      <c r="UXC45" s="22"/>
      <c r="UXD45" s="22"/>
      <c r="UXE45" s="22"/>
      <c r="UXF45" s="22"/>
      <c r="UXG45" s="22"/>
      <c r="UXH45" s="22"/>
      <c r="UXI45" s="22"/>
      <c r="UXJ45" s="22"/>
      <c r="UXK45" s="22"/>
      <c r="UXL45" s="22"/>
      <c r="UXM45" s="22"/>
      <c r="UXN45" s="22"/>
      <c r="UXO45" s="22"/>
      <c r="UXP45" s="22"/>
      <c r="UXQ45" s="22"/>
      <c r="UXR45" s="22"/>
      <c r="UXS45" s="22"/>
      <c r="UXT45" s="22"/>
      <c r="UXU45" s="22"/>
      <c r="UXV45" s="22"/>
      <c r="UXW45" s="22"/>
      <c r="UXX45" s="22"/>
      <c r="UXY45" s="22"/>
      <c r="UXZ45" s="22"/>
      <c r="UYA45" s="22"/>
      <c r="UYB45" s="22"/>
      <c r="UYC45" s="22"/>
      <c r="UYD45" s="22"/>
      <c r="UYE45" s="22"/>
      <c r="UYF45" s="22"/>
      <c r="UYG45" s="22"/>
      <c r="UYH45" s="22"/>
      <c r="UYI45" s="22"/>
      <c r="UYJ45" s="22"/>
      <c r="UYK45" s="22"/>
      <c r="UYL45" s="22"/>
      <c r="UYM45" s="22"/>
      <c r="UYN45" s="22"/>
      <c r="UYO45" s="22"/>
      <c r="UYP45" s="22"/>
      <c r="UYQ45" s="22"/>
      <c r="UYR45" s="22"/>
      <c r="UYS45" s="22"/>
      <c r="UYT45" s="22"/>
      <c r="UYU45" s="22"/>
      <c r="UYV45" s="22"/>
      <c r="UYW45" s="22"/>
      <c r="UYX45" s="22"/>
      <c r="UYY45" s="22"/>
      <c r="UYZ45" s="22"/>
      <c r="UZA45" s="22"/>
      <c r="UZB45" s="22"/>
      <c r="UZC45" s="22"/>
      <c r="UZD45" s="22"/>
      <c r="UZE45" s="22"/>
      <c r="UZF45" s="22"/>
      <c r="UZG45" s="22"/>
      <c r="UZH45" s="22"/>
      <c r="UZI45" s="22"/>
      <c r="UZJ45" s="22"/>
      <c r="UZK45" s="22"/>
      <c r="UZL45" s="22"/>
      <c r="UZM45" s="22"/>
      <c r="UZN45" s="22"/>
      <c r="UZO45" s="22"/>
      <c r="UZP45" s="22"/>
      <c r="UZQ45" s="22"/>
      <c r="UZR45" s="22"/>
      <c r="UZS45" s="22"/>
      <c r="UZT45" s="22"/>
      <c r="UZU45" s="22"/>
      <c r="UZV45" s="22"/>
      <c r="UZW45" s="22"/>
      <c r="UZX45" s="22"/>
      <c r="UZY45" s="22"/>
      <c r="UZZ45" s="22"/>
      <c r="VAA45" s="22"/>
      <c r="VAB45" s="22"/>
      <c r="VAC45" s="22"/>
      <c r="VAD45" s="22"/>
      <c r="VAE45" s="22"/>
      <c r="VAF45" s="22"/>
      <c r="VAG45" s="22"/>
      <c r="VAH45" s="22"/>
      <c r="VAI45" s="22"/>
      <c r="VAJ45" s="22"/>
      <c r="VAK45" s="22"/>
      <c r="VAL45" s="22"/>
      <c r="VAM45" s="22"/>
      <c r="VAN45" s="22"/>
      <c r="VAO45" s="22"/>
      <c r="VAP45" s="22"/>
      <c r="VAQ45" s="22"/>
      <c r="VAR45" s="22"/>
      <c r="VAS45" s="22"/>
      <c r="VAT45" s="22"/>
      <c r="VAU45" s="22"/>
      <c r="VAV45" s="22"/>
      <c r="VAW45" s="22"/>
      <c r="VAX45" s="22"/>
      <c r="VAY45" s="22"/>
      <c r="VAZ45" s="22"/>
      <c r="VBA45" s="22"/>
      <c r="VBB45" s="22"/>
      <c r="VBC45" s="22"/>
      <c r="VBD45" s="22"/>
      <c r="VBE45" s="22"/>
      <c r="VBF45" s="22"/>
      <c r="VBG45" s="22"/>
      <c r="VBH45" s="22"/>
      <c r="VBI45" s="22"/>
      <c r="VBJ45" s="22"/>
      <c r="VBK45" s="22"/>
      <c r="VBL45" s="22"/>
      <c r="VBM45" s="22"/>
      <c r="VBN45" s="22"/>
      <c r="VBO45" s="22"/>
      <c r="VBP45" s="22"/>
      <c r="VBQ45" s="22"/>
      <c r="VBR45" s="22"/>
      <c r="VBS45" s="22"/>
      <c r="VBT45" s="22"/>
      <c r="VBU45" s="22"/>
      <c r="VBV45" s="22"/>
      <c r="VBW45" s="22"/>
      <c r="VBX45" s="22"/>
      <c r="VBY45" s="22"/>
      <c r="VBZ45" s="22"/>
      <c r="VCA45" s="22"/>
      <c r="VCB45" s="22"/>
      <c r="VCC45" s="22"/>
      <c r="VCD45" s="22"/>
      <c r="VCE45" s="22"/>
      <c r="VCF45" s="22"/>
      <c r="VCG45" s="22"/>
      <c r="VCH45" s="22"/>
      <c r="VCI45" s="22"/>
      <c r="VCJ45" s="22"/>
      <c r="VCK45" s="22"/>
      <c r="VCL45" s="22"/>
      <c r="VCM45" s="22"/>
      <c r="VCN45" s="22"/>
      <c r="VCO45" s="22"/>
      <c r="VCP45" s="22"/>
      <c r="VCQ45" s="22"/>
      <c r="VCR45" s="22"/>
      <c r="VCS45" s="22"/>
      <c r="VCT45" s="22"/>
      <c r="VCU45" s="22"/>
      <c r="VCV45" s="22"/>
      <c r="VCW45" s="22"/>
      <c r="VCX45" s="22"/>
      <c r="VCY45" s="22"/>
      <c r="VCZ45" s="22"/>
      <c r="VDA45" s="22"/>
      <c r="VDB45" s="22"/>
      <c r="VDC45" s="22"/>
      <c r="VDD45" s="22"/>
      <c r="VDE45" s="22"/>
      <c r="VDF45" s="22"/>
      <c r="VDG45" s="22"/>
      <c r="VDH45" s="22"/>
      <c r="VDI45" s="22"/>
      <c r="VDJ45" s="22"/>
      <c r="VDK45" s="22"/>
      <c r="VDL45" s="22"/>
      <c r="VDM45" s="22"/>
      <c r="VDN45" s="22"/>
      <c r="VDO45" s="22"/>
      <c r="VDP45" s="22"/>
      <c r="VDQ45" s="22"/>
      <c r="VDR45" s="22"/>
      <c r="VDS45" s="22"/>
      <c r="VDT45" s="22"/>
      <c r="VDU45" s="22"/>
      <c r="VDV45" s="22"/>
      <c r="VDW45" s="22"/>
      <c r="VDX45" s="22"/>
      <c r="VDY45" s="22"/>
      <c r="VDZ45" s="22"/>
      <c r="VEA45" s="22"/>
      <c r="VEB45" s="22"/>
      <c r="VEC45" s="22"/>
      <c r="VED45" s="22"/>
      <c r="VEE45" s="22"/>
      <c r="VEF45" s="22"/>
      <c r="VEG45" s="22"/>
      <c r="VEH45" s="22"/>
      <c r="VEI45" s="22"/>
      <c r="VEJ45" s="22"/>
      <c r="VEK45" s="22"/>
      <c r="VEL45" s="22"/>
      <c r="VEM45" s="22"/>
      <c r="VEN45" s="22"/>
      <c r="VEO45" s="22"/>
      <c r="VEP45" s="22"/>
      <c r="VEQ45" s="22"/>
      <c r="VER45" s="22"/>
      <c r="VES45" s="22"/>
      <c r="VET45" s="22"/>
      <c r="VEU45" s="22"/>
      <c r="VEV45" s="22"/>
      <c r="VEW45" s="22"/>
      <c r="VEX45" s="22"/>
      <c r="VEY45" s="22"/>
      <c r="VEZ45" s="22"/>
      <c r="VFA45" s="22"/>
      <c r="VFB45" s="22"/>
      <c r="VFC45" s="22"/>
      <c r="VFD45" s="22"/>
      <c r="VFE45" s="22"/>
      <c r="VFF45" s="22"/>
      <c r="VFG45" s="22"/>
      <c r="VFH45" s="22"/>
      <c r="VFI45" s="22"/>
      <c r="VFJ45" s="22"/>
      <c r="VFK45" s="22"/>
      <c r="VFL45" s="22"/>
      <c r="VFM45" s="22"/>
      <c r="VFN45" s="22"/>
      <c r="VFO45" s="22"/>
      <c r="VFP45" s="22"/>
      <c r="VFQ45" s="22"/>
      <c r="VFR45" s="22"/>
      <c r="VFS45" s="22"/>
      <c r="VFT45" s="22"/>
      <c r="VFU45" s="22"/>
      <c r="VFV45" s="22"/>
      <c r="VFW45" s="22"/>
      <c r="VFX45" s="22"/>
      <c r="VFY45" s="22"/>
      <c r="VFZ45" s="22"/>
      <c r="VGA45" s="22"/>
      <c r="VGB45" s="22"/>
      <c r="VGC45" s="22"/>
      <c r="VGD45" s="22"/>
      <c r="VGE45" s="22"/>
      <c r="VGF45" s="22"/>
      <c r="VGG45" s="22"/>
      <c r="VGH45" s="22"/>
      <c r="VGI45" s="22"/>
      <c r="VGJ45" s="22"/>
      <c r="VGK45" s="22"/>
      <c r="VGL45" s="22"/>
      <c r="VGM45" s="22"/>
      <c r="VGN45" s="22"/>
      <c r="VGO45" s="22"/>
      <c r="VGP45" s="22"/>
      <c r="VGQ45" s="22"/>
      <c r="VGR45" s="22"/>
      <c r="VGS45" s="22"/>
      <c r="VGT45" s="22"/>
      <c r="VGU45" s="22"/>
      <c r="VGV45" s="22"/>
      <c r="VGW45" s="22"/>
      <c r="VGX45" s="22"/>
      <c r="VGY45" s="22"/>
      <c r="VGZ45" s="22"/>
      <c r="VHA45" s="22"/>
      <c r="VHB45" s="22"/>
      <c r="VHC45" s="22"/>
      <c r="VHD45" s="22"/>
      <c r="VHE45" s="22"/>
      <c r="VHF45" s="22"/>
      <c r="VHG45" s="22"/>
      <c r="VHH45" s="22"/>
      <c r="VHI45" s="22"/>
      <c r="VHJ45" s="22"/>
      <c r="VHK45" s="22"/>
      <c r="VHL45" s="22"/>
      <c r="VHM45" s="22"/>
      <c r="VHN45" s="22"/>
      <c r="VHO45" s="22"/>
      <c r="VHP45" s="22"/>
      <c r="VHQ45" s="22"/>
      <c r="VHR45" s="22"/>
      <c r="VHS45" s="22"/>
      <c r="VHT45" s="22"/>
      <c r="VHU45" s="22"/>
      <c r="VHV45" s="22"/>
      <c r="VHW45" s="22"/>
      <c r="VHX45" s="22"/>
      <c r="VHY45" s="22"/>
      <c r="VHZ45" s="22"/>
      <c r="VIA45" s="22"/>
      <c r="VIB45" s="22"/>
      <c r="VIC45" s="22"/>
      <c r="VID45" s="22"/>
      <c r="VIE45" s="22"/>
      <c r="VIF45" s="22"/>
      <c r="VIG45" s="22"/>
      <c r="VIH45" s="22"/>
      <c r="VII45" s="22"/>
      <c r="VIJ45" s="22"/>
      <c r="VIK45" s="22"/>
      <c r="VIL45" s="22"/>
      <c r="VIM45" s="22"/>
      <c r="VIN45" s="22"/>
      <c r="VIO45" s="22"/>
      <c r="VIP45" s="22"/>
      <c r="VIQ45" s="22"/>
      <c r="VIR45" s="22"/>
      <c r="VIS45" s="22"/>
      <c r="VIT45" s="22"/>
      <c r="VIU45" s="22"/>
      <c r="VIV45" s="22"/>
      <c r="VIW45" s="22"/>
      <c r="VIX45" s="22"/>
      <c r="VIY45" s="22"/>
      <c r="VIZ45" s="22"/>
      <c r="VJA45" s="22"/>
      <c r="VJB45" s="22"/>
      <c r="VJC45" s="22"/>
      <c r="VJD45" s="22"/>
      <c r="VJE45" s="22"/>
      <c r="VJF45" s="22"/>
      <c r="VJG45" s="22"/>
      <c r="VJH45" s="22"/>
      <c r="VJI45" s="22"/>
      <c r="VJJ45" s="22"/>
      <c r="VJK45" s="22"/>
      <c r="VJL45" s="22"/>
      <c r="VJM45" s="22"/>
      <c r="VJN45" s="22"/>
      <c r="VJO45" s="22"/>
      <c r="VJP45" s="22"/>
      <c r="VJQ45" s="22"/>
      <c r="VJR45" s="22"/>
      <c r="VJS45" s="22"/>
      <c r="VJT45" s="22"/>
      <c r="VJU45" s="22"/>
      <c r="VJV45" s="22"/>
      <c r="VJW45" s="22"/>
      <c r="VJX45" s="22"/>
      <c r="VJY45" s="22"/>
      <c r="VJZ45" s="22"/>
      <c r="VKA45" s="22"/>
      <c r="VKB45" s="22"/>
      <c r="VKC45" s="22"/>
      <c r="VKD45" s="22"/>
      <c r="VKE45" s="22"/>
      <c r="VKF45" s="22"/>
      <c r="VKG45" s="22"/>
      <c r="VKH45" s="22"/>
      <c r="VKI45" s="22"/>
      <c r="VKJ45" s="22"/>
      <c r="VKK45" s="22"/>
      <c r="VKL45" s="22"/>
      <c r="VKM45" s="22"/>
      <c r="VKN45" s="22"/>
      <c r="VKO45" s="22"/>
      <c r="VKP45" s="22"/>
      <c r="VKQ45" s="22"/>
      <c r="VKR45" s="22"/>
      <c r="VKS45" s="22"/>
      <c r="VKT45" s="22"/>
      <c r="VKU45" s="22"/>
      <c r="VKV45" s="22"/>
      <c r="VKW45" s="22"/>
      <c r="VKX45" s="22"/>
      <c r="VKY45" s="22"/>
      <c r="VKZ45" s="22"/>
      <c r="VLA45" s="22"/>
      <c r="VLB45" s="22"/>
      <c r="VLC45" s="22"/>
      <c r="VLD45" s="22"/>
      <c r="VLE45" s="22"/>
      <c r="VLF45" s="22"/>
      <c r="VLG45" s="22"/>
      <c r="VLH45" s="22"/>
      <c r="VLI45" s="22"/>
      <c r="VLJ45" s="22"/>
      <c r="VLK45" s="22"/>
      <c r="VLL45" s="22"/>
      <c r="VLM45" s="22"/>
      <c r="VLN45" s="22"/>
      <c r="VLO45" s="22"/>
      <c r="VLP45" s="22"/>
      <c r="VLQ45" s="22"/>
      <c r="VLR45" s="22"/>
      <c r="VLS45" s="22"/>
      <c r="VLT45" s="22"/>
      <c r="VLU45" s="22"/>
      <c r="VLV45" s="22"/>
      <c r="VLW45" s="22"/>
      <c r="VLX45" s="22"/>
      <c r="VLY45" s="22"/>
      <c r="VLZ45" s="22"/>
      <c r="VMA45" s="22"/>
      <c r="VMB45" s="22"/>
      <c r="VMC45" s="22"/>
      <c r="VMD45" s="22"/>
      <c r="VME45" s="22"/>
      <c r="VMF45" s="22"/>
      <c r="VMG45" s="22"/>
      <c r="VMH45" s="22"/>
      <c r="VMI45" s="22"/>
      <c r="VMJ45" s="22"/>
      <c r="VMK45" s="22"/>
      <c r="VML45" s="22"/>
      <c r="VMM45" s="22"/>
      <c r="VMN45" s="22"/>
      <c r="VMO45" s="22"/>
      <c r="VMP45" s="22"/>
      <c r="VMQ45" s="22"/>
      <c r="VMR45" s="22"/>
      <c r="VMS45" s="22"/>
      <c r="VMT45" s="22"/>
      <c r="VMU45" s="22"/>
      <c r="VMV45" s="22"/>
      <c r="VMW45" s="22"/>
      <c r="VMX45" s="22"/>
      <c r="VMY45" s="22"/>
      <c r="VMZ45" s="22"/>
      <c r="VNA45" s="22"/>
      <c r="VNB45" s="22"/>
      <c r="VNC45" s="22"/>
      <c r="VND45" s="22"/>
      <c r="VNE45" s="22"/>
      <c r="VNF45" s="22"/>
      <c r="VNG45" s="22"/>
      <c r="VNH45" s="22"/>
      <c r="VNI45" s="22"/>
      <c r="VNJ45" s="22"/>
      <c r="VNK45" s="22"/>
      <c r="VNL45" s="22"/>
      <c r="VNM45" s="22"/>
      <c r="VNN45" s="22"/>
      <c r="VNO45" s="22"/>
      <c r="VNP45" s="22"/>
      <c r="VNQ45" s="22"/>
      <c r="VNR45" s="22"/>
      <c r="VNS45" s="22"/>
      <c r="VNT45" s="22"/>
      <c r="VNU45" s="22"/>
      <c r="VNV45" s="22"/>
      <c r="VNW45" s="22"/>
      <c r="VNX45" s="22"/>
      <c r="VNY45" s="22"/>
      <c r="VNZ45" s="22"/>
      <c r="VOA45" s="22"/>
      <c r="VOB45" s="22"/>
      <c r="VOC45" s="22"/>
      <c r="VOD45" s="22"/>
      <c r="VOE45" s="22"/>
      <c r="VOF45" s="22"/>
      <c r="VOG45" s="22"/>
      <c r="VOH45" s="22"/>
      <c r="VOI45" s="22"/>
      <c r="VOJ45" s="22"/>
      <c r="VOK45" s="22"/>
      <c r="VOL45" s="22"/>
      <c r="VOM45" s="22"/>
      <c r="VON45" s="22"/>
      <c r="VOO45" s="22"/>
      <c r="VOP45" s="22"/>
      <c r="VOQ45" s="22"/>
      <c r="VOR45" s="22"/>
      <c r="VOS45" s="22"/>
      <c r="VOT45" s="22"/>
      <c r="VOU45" s="22"/>
      <c r="VOV45" s="22"/>
      <c r="VOW45" s="22"/>
      <c r="VOX45" s="22"/>
      <c r="VOY45" s="22"/>
      <c r="VOZ45" s="22"/>
      <c r="VPA45" s="22"/>
      <c r="VPB45" s="22"/>
      <c r="VPC45" s="22"/>
      <c r="VPD45" s="22"/>
      <c r="VPE45" s="22"/>
      <c r="VPF45" s="22"/>
      <c r="VPG45" s="22"/>
      <c r="VPH45" s="22"/>
      <c r="VPI45" s="22"/>
      <c r="VPJ45" s="22"/>
      <c r="VPK45" s="22"/>
      <c r="VPL45" s="22"/>
      <c r="VPM45" s="22"/>
      <c r="VPN45" s="22"/>
      <c r="VPO45" s="22"/>
      <c r="VPP45" s="22"/>
      <c r="VPQ45" s="22"/>
      <c r="VPR45" s="22"/>
      <c r="VPS45" s="22"/>
      <c r="VPT45" s="22"/>
      <c r="VPU45" s="22"/>
      <c r="VPV45" s="22"/>
      <c r="VPW45" s="22"/>
      <c r="VPX45" s="22"/>
      <c r="VPY45" s="22"/>
      <c r="VPZ45" s="22"/>
      <c r="VQA45" s="22"/>
      <c r="VQB45" s="22"/>
      <c r="VQC45" s="22"/>
      <c r="VQD45" s="22"/>
      <c r="VQE45" s="22"/>
      <c r="VQF45" s="22"/>
      <c r="VQG45" s="22"/>
      <c r="VQH45" s="22"/>
      <c r="VQI45" s="22"/>
      <c r="VQJ45" s="22"/>
      <c r="VQK45" s="22"/>
      <c r="VQL45" s="22"/>
      <c r="VQM45" s="22"/>
      <c r="VQN45" s="22"/>
      <c r="VQO45" s="22"/>
      <c r="VQP45" s="22"/>
      <c r="VQQ45" s="22"/>
      <c r="VQR45" s="22"/>
      <c r="VQS45" s="22"/>
      <c r="VQT45" s="22"/>
      <c r="VQU45" s="22"/>
      <c r="VQV45" s="22"/>
      <c r="VQW45" s="22"/>
      <c r="VQX45" s="22"/>
      <c r="VQY45" s="22"/>
      <c r="VQZ45" s="22"/>
      <c r="VRA45" s="22"/>
      <c r="VRB45" s="22"/>
      <c r="VRC45" s="22"/>
      <c r="VRD45" s="22"/>
      <c r="VRE45" s="22"/>
      <c r="VRF45" s="22"/>
      <c r="VRG45" s="22"/>
      <c r="VRH45" s="22"/>
      <c r="VRI45" s="22"/>
      <c r="VRJ45" s="22"/>
      <c r="VRK45" s="22"/>
      <c r="VRL45" s="22"/>
      <c r="VRM45" s="22"/>
      <c r="VRN45" s="22"/>
      <c r="VRO45" s="22"/>
      <c r="VRP45" s="22"/>
      <c r="VRQ45" s="22"/>
      <c r="VRR45" s="22"/>
      <c r="VRS45" s="22"/>
      <c r="VRT45" s="22"/>
      <c r="VRU45" s="22"/>
      <c r="VRV45" s="22"/>
      <c r="VRW45" s="22"/>
      <c r="VRX45" s="22"/>
      <c r="VRY45" s="22"/>
      <c r="VRZ45" s="22"/>
      <c r="VSA45" s="22"/>
      <c r="VSB45" s="22"/>
      <c r="VSC45" s="22"/>
      <c r="VSD45" s="22"/>
      <c r="VSE45" s="22"/>
      <c r="VSF45" s="22"/>
      <c r="VSG45" s="22"/>
      <c r="VSH45" s="22"/>
      <c r="VSI45" s="22"/>
      <c r="VSJ45" s="22"/>
      <c r="VSK45" s="22"/>
      <c r="VSL45" s="22"/>
      <c r="VSM45" s="22"/>
      <c r="VSN45" s="22"/>
      <c r="VSO45" s="22"/>
      <c r="VSP45" s="22"/>
      <c r="VSQ45" s="22"/>
      <c r="VSR45" s="22"/>
      <c r="VSS45" s="22"/>
      <c r="VST45" s="22"/>
      <c r="VSU45" s="22"/>
      <c r="VSV45" s="22"/>
      <c r="VSW45" s="22"/>
      <c r="VSX45" s="22"/>
      <c r="VSY45" s="22"/>
      <c r="VSZ45" s="22"/>
      <c r="VTA45" s="22"/>
      <c r="VTB45" s="22"/>
      <c r="VTC45" s="22"/>
      <c r="VTD45" s="22"/>
      <c r="VTE45" s="22"/>
      <c r="VTF45" s="22"/>
      <c r="VTG45" s="22"/>
      <c r="VTH45" s="22"/>
      <c r="VTI45" s="22"/>
      <c r="VTJ45" s="22"/>
      <c r="VTK45" s="22"/>
      <c r="VTL45" s="22"/>
      <c r="VTM45" s="22"/>
      <c r="VTN45" s="22"/>
      <c r="VTO45" s="22"/>
      <c r="VTP45" s="22"/>
      <c r="VTQ45" s="22"/>
      <c r="VTR45" s="22"/>
      <c r="VTS45" s="22"/>
      <c r="VTT45" s="22"/>
      <c r="VTU45" s="22"/>
      <c r="VTV45" s="22"/>
      <c r="VTW45" s="22"/>
      <c r="VTX45" s="22"/>
      <c r="VTY45" s="22"/>
      <c r="VTZ45" s="22"/>
      <c r="VUA45" s="22"/>
      <c r="VUB45" s="22"/>
      <c r="VUC45" s="22"/>
      <c r="VUD45" s="22"/>
      <c r="VUE45" s="22"/>
      <c r="VUF45" s="22"/>
      <c r="VUG45" s="22"/>
      <c r="VUH45" s="22"/>
      <c r="VUI45" s="22"/>
      <c r="VUJ45" s="22"/>
      <c r="VUK45" s="22"/>
      <c r="VUL45" s="22"/>
      <c r="VUM45" s="22"/>
      <c r="VUN45" s="22"/>
      <c r="VUO45" s="22"/>
      <c r="VUP45" s="22"/>
      <c r="VUQ45" s="22"/>
      <c r="VUR45" s="22"/>
      <c r="VUS45" s="22"/>
      <c r="VUT45" s="22"/>
      <c r="VUU45" s="22"/>
      <c r="VUV45" s="22"/>
      <c r="VUW45" s="22"/>
      <c r="VUX45" s="22"/>
      <c r="VUY45" s="22"/>
      <c r="VUZ45" s="22"/>
      <c r="VVA45" s="22"/>
      <c r="VVB45" s="22"/>
      <c r="VVC45" s="22"/>
      <c r="VVD45" s="22"/>
      <c r="VVE45" s="22"/>
      <c r="VVF45" s="22"/>
      <c r="VVG45" s="22"/>
      <c r="VVH45" s="22"/>
      <c r="VVI45" s="22"/>
      <c r="VVJ45" s="22"/>
      <c r="VVK45" s="22"/>
      <c r="VVL45" s="22"/>
      <c r="VVM45" s="22"/>
      <c r="VVN45" s="22"/>
      <c r="VVO45" s="22"/>
      <c r="VVP45" s="22"/>
      <c r="VVQ45" s="22"/>
      <c r="VVR45" s="22"/>
      <c r="VVS45" s="22"/>
      <c r="VVT45" s="22"/>
      <c r="VVU45" s="22"/>
      <c r="VVV45" s="22"/>
      <c r="VVW45" s="22"/>
      <c r="VVX45" s="22"/>
      <c r="VVY45" s="22"/>
      <c r="VVZ45" s="22"/>
      <c r="VWA45" s="22"/>
      <c r="VWB45" s="22"/>
      <c r="VWC45" s="22"/>
      <c r="VWD45" s="22"/>
      <c r="VWE45" s="22"/>
      <c r="VWF45" s="22"/>
      <c r="VWG45" s="22"/>
      <c r="VWH45" s="22"/>
      <c r="VWI45" s="22"/>
      <c r="VWJ45" s="22"/>
      <c r="VWK45" s="22"/>
      <c r="VWL45" s="22"/>
      <c r="VWM45" s="22"/>
      <c r="VWN45" s="22"/>
      <c r="VWO45" s="22"/>
      <c r="VWP45" s="22"/>
      <c r="VWQ45" s="22"/>
      <c r="VWR45" s="22"/>
      <c r="VWS45" s="22"/>
      <c r="VWT45" s="22"/>
      <c r="VWU45" s="22"/>
      <c r="VWV45" s="22"/>
      <c r="VWW45" s="22"/>
      <c r="VWX45" s="22"/>
      <c r="VWY45" s="22"/>
      <c r="VWZ45" s="22"/>
      <c r="VXA45" s="22"/>
      <c r="VXB45" s="22"/>
      <c r="VXC45" s="22"/>
      <c r="VXD45" s="22"/>
      <c r="VXE45" s="22"/>
      <c r="VXF45" s="22"/>
      <c r="VXG45" s="22"/>
      <c r="VXH45" s="22"/>
      <c r="VXI45" s="22"/>
      <c r="VXJ45" s="22"/>
      <c r="VXK45" s="22"/>
      <c r="VXL45" s="22"/>
      <c r="VXM45" s="22"/>
      <c r="VXN45" s="22"/>
      <c r="VXO45" s="22"/>
      <c r="VXP45" s="22"/>
      <c r="VXQ45" s="22"/>
      <c r="VXR45" s="22"/>
      <c r="VXS45" s="22"/>
      <c r="VXT45" s="22"/>
      <c r="VXU45" s="22"/>
      <c r="VXV45" s="22"/>
      <c r="VXW45" s="22"/>
      <c r="VXX45" s="22"/>
      <c r="VXY45" s="22"/>
      <c r="VXZ45" s="22"/>
      <c r="VYA45" s="22"/>
      <c r="VYB45" s="22"/>
      <c r="VYC45" s="22"/>
      <c r="VYD45" s="22"/>
      <c r="VYE45" s="22"/>
      <c r="VYF45" s="22"/>
      <c r="VYG45" s="22"/>
      <c r="VYH45" s="22"/>
      <c r="VYI45" s="22"/>
      <c r="VYJ45" s="22"/>
      <c r="VYK45" s="22"/>
      <c r="VYL45" s="22"/>
      <c r="VYM45" s="22"/>
      <c r="VYN45" s="22"/>
      <c r="VYO45" s="22"/>
      <c r="VYP45" s="22"/>
      <c r="VYQ45" s="22"/>
      <c r="VYR45" s="22"/>
      <c r="VYS45" s="22"/>
      <c r="VYT45" s="22"/>
      <c r="VYU45" s="22"/>
      <c r="VYV45" s="22"/>
      <c r="VYW45" s="22"/>
      <c r="VYX45" s="22"/>
      <c r="VYY45" s="22"/>
      <c r="VYZ45" s="22"/>
      <c r="VZA45" s="22"/>
      <c r="VZB45" s="22"/>
      <c r="VZC45" s="22"/>
      <c r="VZD45" s="22"/>
      <c r="VZE45" s="22"/>
      <c r="VZF45" s="22"/>
      <c r="VZG45" s="22"/>
      <c r="VZH45" s="22"/>
      <c r="VZI45" s="22"/>
      <c r="VZJ45" s="22"/>
      <c r="VZK45" s="22"/>
      <c r="VZL45" s="22"/>
      <c r="VZM45" s="22"/>
      <c r="VZN45" s="22"/>
      <c r="VZO45" s="22"/>
      <c r="VZP45" s="22"/>
      <c r="VZQ45" s="22"/>
      <c r="VZR45" s="22"/>
      <c r="VZS45" s="22"/>
      <c r="VZT45" s="22"/>
      <c r="VZU45" s="22"/>
      <c r="VZV45" s="22"/>
      <c r="VZW45" s="22"/>
      <c r="VZX45" s="22"/>
      <c r="VZY45" s="22"/>
      <c r="VZZ45" s="22"/>
      <c r="WAA45" s="22"/>
      <c r="WAB45" s="22"/>
      <c r="WAC45" s="22"/>
      <c r="WAD45" s="22"/>
      <c r="WAE45" s="22"/>
      <c r="WAF45" s="22"/>
      <c r="WAG45" s="22"/>
      <c r="WAH45" s="22"/>
      <c r="WAI45" s="22"/>
      <c r="WAJ45" s="22"/>
      <c r="WAK45" s="22"/>
      <c r="WAL45" s="22"/>
      <c r="WAM45" s="22"/>
      <c r="WAN45" s="22"/>
      <c r="WAO45" s="22"/>
      <c r="WAP45" s="22"/>
      <c r="WAQ45" s="22"/>
      <c r="WAR45" s="22"/>
      <c r="WAS45" s="22"/>
      <c r="WAT45" s="22"/>
      <c r="WAU45" s="22"/>
      <c r="WAV45" s="22"/>
      <c r="WAW45" s="22"/>
      <c r="WAX45" s="22"/>
      <c r="WAY45" s="22"/>
      <c r="WAZ45" s="22"/>
      <c r="WBA45" s="22"/>
      <c r="WBB45" s="22"/>
      <c r="WBC45" s="22"/>
      <c r="WBD45" s="22"/>
      <c r="WBE45" s="22"/>
      <c r="WBF45" s="22"/>
      <c r="WBG45" s="22"/>
      <c r="WBH45" s="22"/>
      <c r="WBI45" s="22"/>
      <c r="WBJ45" s="22"/>
      <c r="WBK45" s="22"/>
      <c r="WBL45" s="22"/>
      <c r="WBM45" s="22"/>
      <c r="WBN45" s="22"/>
      <c r="WBO45" s="22"/>
      <c r="WBP45" s="22"/>
      <c r="WBQ45" s="22"/>
      <c r="WBR45" s="22"/>
      <c r="WBS45" s="22"/>
      <c r="WBT45" s="22"/>
      <c r="WBU45" s="22"/>
      <c r="WBV45" s="22"/>
      <c r="WBW45" s="22"/>
      <c r="WBX45" s="22"/>
      <c r="WBY45" s="22"/>
      <c r="WBZ45" s="22"/>
      <c r="WCA45" s="22"/>
      <c r="WCB45" s="22"/>
      <c r="WCC45" s="22"/>
      <c r="WCD45" s="22"/>
      <c r="WCE45" s="22"/>
      <c r="WCF45" s="22"/>
      <c r="WCG45" s="22"/>
      <c r="WCH45" s="22"/>
      <c r="WCI45" s="22"/>
      <c r="WCJ45" s="22"/>
      <c r="WCK45" s="22"/>
      <c r="WCL45" s="22"/>
      <c r="WCM45" s="22"/>
      <c r="WCN45" s="22"/>
      <c r="WCO45" s="22"/>
      <c r="WCP45" s="22"/>
      <c r="WCQ45" s="22"/>
      <c r="WCR45" s="22"/>
      <c r="WCS45" s="22"/>
      <c r="WCT45" s="22"/>
      <c r="WCU45" s="22"/>
      <c r="WCV45" s="22"/>
      <c r="WCW45" s="22"/>
      <c r="WCX45" s="22"/>
      <c r="WCY45" s="22"/>
      <c r="WCZ45" s="22"/>
      <c r="WDA45" s="22"/>
      <c r="WDB45" s="22"/>
      <c r="WDC45" s="22"/>
      <c r="WDD45" s="22"/>
      <c r="WDE45" s="22"/>
      <c r="WDF45" s="22"/>
      <c r="WDG45" s="22"/>
      <c r="WDH45" s="22"/>
      <c r="WDI45" s="22"/>
      <c r="WDJ45" s="22"/>
      <c r="WDK45" s="22"/>
      <c r="WDL45" s="22"/>
      <c r="WDM45" s="22"/>
      <c r="WDN45" s="22"/>
      <c r="WDO45" s="22"/>
      <c r="WDP45" s="22"/>
      <c r="WDQ45" s="22"/>
      <c r="WDR45" s="22"/>
      <c r="WDS45" s="22"/>
      <c r="WDT45" s="22"/>
      <c r="WDU45" s="22"/>
      <c r="WDV45" s="22"/>
      <c r="WDW45" s="22"/>
      <c r="WDX45" s="22"/>
      <c r="WDY45" s="22"/>
      <c r="WDZ45" s="22"/>
      <c r="WEA45" s="22"/>
      <c r="WEB45" s="22"/>
      <c r="WEC45" s="22"/>
      <c r="WED45" s="22"/>
      <c r="WEE45" s="22"/>
      <c r="WEF45" s="22"/>
      <c r="WEG45" s="22"/>
      <c r="WEH45" s="22"/>
      <c r="WEI45" s="22"/>
      <c r="WEJ45" s="22"/>
      <c r="WEK45" s="22"/>
      <c r="WEL45" s="22"/>
      <c r="WEM45" s="22"/>
      <c r="WEN45" s="22"/>
      <c r="WEO45" s="22"/>
      <c r="WEP45" s="22"/>
      <c r="WEQ45" s="22"/>
      <c r="WER45" s="22"/>
      <c r="WES45" s="22"/>
      <c r="WET45" s="22"/>
      <c r="WEU45" s="22"/>
      <c r="WEV45" s="22"/>
      <c r="WEW45" s="22"/>
      <c r="WEX45" s="22"/>
      <c r="WEY45" s="22"/>
      <c r="WEZ45" s="22"/>
      <c r="WFA45" s="22"/>
      <c r="WFB45" s="22"/>
      <c r="WFC45" s="22"/>
      <c r="WFD45" s="22"/>
      <c r="WFE45" s="22"/>
      <c r="WFF45" s="22"/>
      <c r="WFG45" s="22"/>
      <c r="WFH45" s="22"/>
      <c r="WFI45" s="22"/>
      <c r="WFJ45" s="22"/>
      <c r="WFK45" s="22"/>
      <c r="WFL45" s="22"/>
      <c r="WFM45" s="22"/>
      <c r="WFN45" s="22"/>
      <c r="WFO45" s="22"/>
      <c r="WFP45" s="22"/>
      <c r="WFQ45" s="22"/>
      <c r="WFR45" s="22"/>
      <c r="WFS45" s="22"/>
      <c r="WFT45" s="22"/>
      <c r="WFU45" s="22"/>
      <c r="WFV45" s="22"/>
      <c r="WFW45" s="22"/>
      <c r="WFX45" s="22"/>
      <c r="WFY45" s="22"/>
      <c r="WFZ45" s="22"/>
      <c r="WGA45" s="22"/>
      <c r="WGB45" s="22"/>
      <c r="WGC45" s="22"/>
      <c r="WGD45" s="22"/>
      <c r="WGE45" s="22"/>
      <c r="WGF45" s="22"/>
      <c r="WGG45" s="22"/>
      <c r="WGH45" s="22"/>
      <c r="WGI45" s="22"/>
      <c r="WGJ45" s="22"/>
      <c r="WGK45" s="22"/>
      <c r="WGL45" s="22"/>
      <c r="WGM45" s="22"/>
      <c r="WGN45" s="22"/>
      <c r="WGO45" s="22"/>
      <c r="WGP45" s="22"/>
      <c r="WGQ45" s="22"/>
      <c r="WGR45" s="22"/>
      <c r="WGS45" s="22"/>
      <c r="WGT45" s="22"/>
      <c r="WGU45" s="22"/>
      <c r="WGV45" s="22"/>
      <c r="WGW45" s="22"/>
      <c r="WGX45" s="22"/>
      <c r="WGY45" s="22"/>
      <c r="WGZ45" s="22"/>
      <c r="WHA45" s="22"/>
      <c r="WHB45" s="22"/>
      <c r="WHC45" s="22"/>
      <c r="WHD45" s="22"/>
      <c r="WHE45" s="22"/>
      <c r="WHF45" s="22"/>
      <c r="WHG45" s="22"/>
      <c r="WHH45" s="22"/>
      <c r="WHI45" s="22"/>
      <c r="WHJ45" s="22"/>
      <c r="WHK45" s="22"/>
      <c r="WHL45" s="22"/>
      <c r="WHM45" s="22"/>
      <c r="WHN45" s="22"/>
      <c r="WHO45" s="22"/>
      <c r="WHP45" s="22"/>
      <c r="WHQ45" s="22"/>
      <c r="WHR45" s="22"/>
      <c r="WHS45" s="22"/>
      <c r="WHT45" s="22"/>
      <c r="WHU45" s="22"/>
      <c r="WHV45" s="22"/>
      <c r="WHW45" s="22"/>
      <c r="WHX45" s="22"/>
      <c r="WHY45" s="22"/>
      <c r="WHZ45" s="22"/>
      <c r="WIA45" s="22"/>
      <c r="WIB45" s="22"/>
      <c r="WIC45" s="22"/>
      <c r="WID45" s="22"/>
      <c r="WIE45" s="22"/>
      <c r="WIF45" s="22"/>
      <c r="WIG45" s="22"/>
      <c r="WIH45" s="22"/>
      <c r="WII45" s="22"/>
      <c r="WIJ45" s="22"/>
      <c r="WIK45" s="22"/>
      <c r="WIL45" s="22"/>
      <c r="WIM45" s="22"/>
      <c r="WIN45" s="22"/>
      <c r="WIO45" s="22"/>
      <c r="WIP45" s="22"/>
      <c r="WIQ45" s="22"/>
      <c r="WIR45" s="22"/>
      <c r="WIS45" s="22"/>
      <c r="WIT45" s="22"/>
      <c r="WIU45" s="22"/>
      <c r="WIV45" s="22"/>
      <c r="WIW45" s="22"/>
      <c r="WIX45" s="22"/>
      <c r="WIY45" s="22"/>
      <c r="WIZ45" s="22"/>
      <c r="WJA45" s="22"/>
      <c r="WJB45" s="22"/>
      <c r="WJC45" s="22"/>
      <c r="WJD45" s="22"/>
      <c r="WJE45" s="22"/>
      <c r="WJF45" s="22"/>
      <c r="WJG45" s="22"/>
      <c r="WJH45" s="22"/>
      <c r="WJI45" s="22"/>
      <c r="WJJ45" s="22"/>
      <c r="WJK45" s="22"/>
      <c r="WJL45" s="22"/>
      <c r="WJM45" s="22"/>
      <c r="WJN45" s="22"/>
      <c r="WJO45" s="22"/>
      <c r="WJP45" s="22"/>
      <c r="WJQ45" s="22"/>
      <c r="WJR45" s="22"/>
      <c r="WJS45" s="22"/>
      <c r="WJT45" s="22"/>
      <c r="WJU45" s="22"/>
      <c r="WJV45" s="22"/>
      <c r="WJW45" s="22"/>
      <c r="WJX45" s="22"/>
      <c r="WJY45" s="22"/>
      <c r="WJZ45" s="22"/>
      <c r="WKA45" s="22"/>
      <c r="WKB45" s="22"/>
      <c r="WKC45" s="22"/>
      <c r="WKD45" s="22"/>
      <c r="WKE45" s="22"/>
      <c r="WKF45" s="22"/>
      <c r="WKG45" s="22"/>
      <c r="WKH45" s="22"/>
      <c r="WKI45" s="22"/>
      <c r="WKJ45" s="22"/>
      <c r="WKK45" s="22"/>
      <c r="WKL45" s="22"/>
      <c r="WKM45" s="22"/>
      <c r="WKN45" s="22"/>
      <c r="WKO45" s="22"/>
      <c r="WKP45" s="22"/>
      <c r="WKQ45" s="22"/>
      <c r="WKR45" s="22"/>
      <c r="WKS45" s="22"/>
      <c r="WKT45" s="22"/>
      <c r="WKU45" s="22"/>
      <c r="WKV45" s="22"/>
      <c r="WKW45" s="22"/>
      <c r="WKX45" s="22"/>
      <c r="WKY45" s="22"/>
      <c r="WKZ45" s="22"/>
      <c r="WLA45" s="22"/>
      <c r="WLB45" s="22"/>
      <c r="WLC45" s="22"/>
      <c r="WLD45" s="22"/>
      <c r="WLE45" s="22"/>
      <c r="WLF45" s="22"/>
      <c r="WLG45" s="22"/>
      <c r="WLH45" s="22"/>
      <c r="WLI45" s="22"/>
      <c r="WLJ45" s="22"/>
      <c r="WLK45" s="22"/>
      <c r="WLL45" s="22"/>
      <c r="WLM45" s="22"/>
      <c r="WLN45" s="22"/>
      <c r="WLO45" s="22"/>
      <c r="WLP45" s="22"/>
      <c r="WLQ45" s="22"/>
      <c r="WLR45" s="22"/>
      <c r="WLS45" s="22"/>
      <c r="WLT45" s="22"/>
      <c r="WLU45" s="22"/>
      <c r="WLV45" s="22"/>
      <c r="WLW45" s="22"/>
      <c r="WLX45" s="22"/>
      <c r="WLY45" s="22"/>
      <c r="WLZ45" s="22"/>
      <c r="WMA45" s="22"/>
      <c r="WMB45" s="22"/>
      <c r="WMC45" s="22"/>
      <c r="WMD45" s="22"/>
      <c r="WME45" s="22"/>
      <c r="WMF45" s="22"/>
      <c r="WMG45" s="22"/>
      <c r="WMH45" s="22"/>
      <c r="WMI45" s="22"/>
      <c r="WMJ45" s="22"/>
      <c r="WMK45" s="22"/>
      <c r="WML45" s="22"/>
      <c r="WMM45" s="22"/>
      <c r="WMN45" s="22"/>
      <c r="WMO45" s="22"/>
      <c r="WMP45" s="22"/>
      <c r="WMQ45" s="22"/>
      <c r="WMR45" s="22"/>
      <c r="WMS45" s="22"/>
      <c r="WMT45" s="22"/>
      <c r="WMU45" s="22"/>
      <c r="WMV45" s="22"/>
      <c r="WMW45" s="22"/>
      <c r="WMX45" s="22"/>
      <c r="WMY45" s="22"/>
      <c r="WMZ45" s="22"/>
      <c r="WNA45" s="22"/>
      <c r="WNB45" s="22"/>
      <c r="WNC45" s="22"/>
      <c r="WND45" s="22"/>
      <c r="WNE45" s="22"/>
      <c r="WNF45" s="22"/>
      <c r="WNG45" s="22"/>
      <c r="WNH45" s="22"/>
      <c r="WNI45" s="22"/>
      <c r="WNJ45" s="22"/>
      <c r="WNK45" s="22"/>
      <c r="WNL45" s="22"/>
      <c r="WNM45" s="22"/>
      <c r="WNN45" s="22"/>
      <c r="WNO45" s="22"/>
      <c r="WNP45" s="22"/>
      <c r="WNQ45" s="22"/>
      <c r="WNR45" s="22"/>
      <c r="WNS45" s="22"/>
      <c r="WNT45" s="22"/>
      <c r="WNU45" s="22"/>
      <c r="WNV45" s="22"/>
      <c r="WNW45" s="22"/>
      <c r="WNX45" s="22"/>
      <c r="WNY45" s="22"/>
      <c r="WNZ45" s="22"/>
      <c r="WOA45" s="22"/>
      <c r="WOB45" s="22"/>
      <c r="WOC45" s="22"/>
      <c r="WOD45" s="22"/>
      <c r="WOE45" s="22"/>
      <c r="WOF45" s="22"/>
      <c r="WOG45" s="22"/>
      <c r="WOH45" s="22"/>
      <c r="WOI45" s="22"/>
      <c r="WOJ45" s="22"/>
      <c r="WOK45" s="22"/>
      <c r="WOL45" s="22"/>
      <c r="WOM45" s="22"/>
      <c r="WON45" s="22"/>
      <c r="WOO45" s="22"/>
      <c r="WOP45" s="22"/>
      <c r="WOQ45" s="22"/>
      <c r="WOR45" s="22"/>
      <c r="WOS45" s="22"/>
      <c r="WOT45" s="22"/>
      <c r="WOU45" s="22"/>
      <c r="WOV45" s="22"/>
      <c r="WOW45" s="22"/>
      <c r="WOX45" s="22"/>
      <c r="WOY45" s="22"/>
      <c r="WOZ45" s="22"/>
      <c r="WPA45" s="22"/>
      <c r="WPB45" s="22"/>
      <c r="WPC45" s="22"/>
      <c r="WPD45" s="22"/>
      <c r="WPE45" s="22"/>
      <c r="WPF45" s="22"/>
      <c r="WPG45" s="22"/>
      <c r="WPH45" s="22"/>
      <c r="WPI45" s="22"/>
      <c r="WPJ45" s="22"/>
      <c r="WPK45" s="22"/>
      <c r="WPL45" s="22"/>
      <c r="WPM45" s="22"/>
      <c r="WPN45" s="22"/>
      <c r="WPO45" s="22"/>
      <c r="WPP45" s="22"/>
      <c r="WPQ45" s="22"/>
      <c r="WPR45" s="22"/>
      <c r="WPS45" s="22"/>
      <c r="WPT45" s="22"/>
      <c r="WPU45" s="22"/>
      <c r="WPV45" s="22"/>
      <c r="WPW45" s="22"/>
      <c r="WPX45" s="22"/>
      <c r="WPY45" s="22"/>
      <c r="WPZ45" s="22"/>
      <c r="WQA45" s="22"/>
      <c r="WQB45" s="22"/>
      <c r="WQC45" s="22"/>
      <c r="WQD45" s="22"/>
      <c r="WQE45" s="22"/>
      <c r="WQF45" s="22"/>
      <c r="WQG45" s="22"/>
      <c r="WQH45" s="22"/>
      <c r="WQI45" s="22"/>
      <c r="WQJ45" s="22"/>
      <c r="WQK45" s="22"/>
      <c r="WQL45" s="22"/>
      <c r="WQM45" s="22"/>
      <c r="WQN45" s="22"/>
      <c r="WQO45" s="22"/>
      <c r="WQP45" s="22"/>
      <c r="WQQ45" s="22"/>
      <c r="WQR45" s="22"/>
      <c r="WQS45" s="22"/>
      <c r="WQT45" s="22"/>
      <c r="WQU45" s="22"/>
      <c r="WQV45" s="22"/>
      <c r="WQW45" s="22"/>
      <c r="WQX45" s="22"/>
      <c r="WQY45" s="22"/>
      <c r="WQZ45" s="22"/>
      <c r="WRA45" s="22"/>
      <c r="WRB45" s="22"/>
      <c r="WRC45" s="22"/>
      <c r="WRD45" s="22"/>
      <c r="WRE45" s="22"/>
      <c r="WRF45" s="22"/>
      <c r="WRG45" s="22"/>
      <c r="WRH45" s="22"/>
      <c r="WRI45" s="22"/>
      <c r="WRJ45" s="22"/>
      <c r="WRK45" s="22"/>
      <c r="WRL45" s="22"/>
      <c r="WRM45" s="22"/>
      <c r="WRN45" s="22"/>
      <c r="WRO45" s="22"/>
      <c r="WRP45" s="22"/>
      <c r="WRQ45" s="22"/>
      <c r="WRR45" s="22"/>
      <c r="WRS45" s="22"/>
      <c r="WRT45" s="22"/>
      <c r="WRU45" s="22"/>
      <c r="WRV45" s="22"/>
      <c r="WRW45" s="22"/>
      <c r="WRX45" s="22"/>
      <c r="WRY45" s="22"/>
      <c r="WRZ45" s="22"/>
      <c r="WSA45" s="22"/>
      <c r="WSB45" s="22"/>
      <c r="WSC45" s="22"/>
      <c r="WSD45" s="22"/>
      <c r="WSE45" s="22"/>
      <c r="WSF45" s="22"/>
      <c r="WSG45" s="22"/>
      <c r="WSH45" s="22"/>
      <c r="WSI45" s="22"/>
      <c r="WSJ45" s="22"/>
      <c r="WSK45" s="22"/>
      <c r="WSL45" s="22"/>
      <c r="WSM45" s="22"/>
      <c r="WSN45" s="22"/>
      <c r="WSO45" s="22"/>
      <c r="WSP45" s="22"/>
      <c r="WSQ45" s="22"/>
      <c r="WSR45" s="22"/>
      <c r="WSS45" s="22"/>
      <c r="WST45" s="22"/>
      <c r="WSU45" s="22"/>
      <c r="WSV45" s="22"/>
      <c r="WSW45" s="22"/>
      <c r="WSX45" s="22"/>
      <c r="WSY45" s="22"/>
      <c r="WSZ45" s="22"/>
      <c r="WTA45" s="22"/>
      <c r="WTB45" s="22"/>
      <c r="WTC45" s="22"/>
      <c r="WTD45" s="22"/>
      <c r="WTE45" s="22"/>
      <c r="WTF45" s="22"/>
      <c r="WTG45" s="22"/>
      <c r="WTH45" s="22"/>
      <c r="WTI45" s="22"/>
      <c r="WTJ45" s="22"/>
      <c r="WTK45" s="22"/>
      <c r="WTL45" s="22"/>
      <c r="WTM45" s="22"/>
      <c r="WTN45" s="22"/>
      <c r="WTO45" s="22"/>
      <c r="WTP45" s="22"/>
      <c r="WTQ45" s="22"/>
      <c r="WTR45" s="22"/>
      <c r="WTS45" s="22"/>
      <c r="WTT45" s="22"/>
      <c r="WTU45" s="22"/>
      <c r="WTV45" s="22"/>
      <c r="WTW45" s="22"/>
      <c r="WTX45" s="22"/>
      <c r="WTY45" s="22"/>
      <c r="WTZ45" s="22"/>
      <c r="WUA45" s="22"/>
      <c r="WUB45" s="22"/>
      <c r="WUC45" s="22"/>
      <c r="WUD45" s="22"/>
      <c r="WUE45" s="22"/>
      <c r="WUF45" s="22"/>
      <c r="WUG45" s="22"/>
      <c r="WUH45" s="22"/>
      <c r="WUI45" s="22"/>
      <c r="WUJ45" s="22"/>
      <c r="WUK45" s="22"/>
      <c r="WUL45" s="22"/>
      <c r="WUM45" s="22"/>
      <c r="WUN45" s="22"/>
      <c r="WUO45" s="22"/>
      <c r="WUP45" s="22"/>
      <c r="WUQ45" s="22"/>
      <c r="WUR45" s="22"/>
      <c r="WUS45" s="22"/>
      <c r="WUT45" s="22"/>
      <c r="WUU45" s="22"/>
      <c r="WUV45" s="22"/>
      <c r="WUW45" s="22"/>
      <c r="WUX45" s="22"/>
      <c r="WUY45" s="22"/>
      <c r="WUZ45" s="22"/>
      <c r="WVA45" s="22"/>
      <c r="WVB45" s="22"/>
      <c r="WVC45" s="22"/>
      <c r="WVD45" s="22"/>
      <c r="WVE45" s="22"/>
      <c r="WVF45" s="22"/>
      <c r="WVG45" s="22"/>
      <c r="WVH45" s="22"/>
      <c r="WVI45" s="22"/>
      <c r="WVJ45" s="22"/>
      <c r="WVK45" s="22"/>
      <c r="WVL45" s="22"/>
      <c r="WVM45" s="22"/>
      <c r="WVN45" s="22"/>
      <c r="WVO45" s="22"/>
      <c r="WVP45" s="22"/>
      <c r="WVQ45" s="22"/>
      <c r="WVR45" s="22"/>
      <c r="WVS45" s="22"/>
      <c r="WVT45" s="22"/>
      <c r="WVU45" s="22"/>
      <c r="WVV45" s="22"/>
      <c r="WVW45" s="22"/>
      <c r="WVX45" s="22"/>
      <c r="WVY45" s="22"/>
      <c r="WVZ45" s="22"/>
      <c r="WWA45" s="22"/>
      <c r="WWB45" s="22"/>
      <c r="WWC45" s="22"/>
      <c r="WWD45" s="22"/>
      <c r="WWE45" s="22"/>
      <c r="WWF45" s="22"/>
      <c r="WWG45" s="22"/>
      <c r="WWH45" s="22"/>
      <c r="WWI45" s="22"/>
      <c r="WWJ45" s="22"/>
      <c r="WWK45" s="22"/>
      <c r="WWL45" s="22"/>
      <c r="WWM45" s="22"/>
      <c r="WWN45" s="22"/>
      <c r="WWO45" s="22"/>
      <c r="WWP45" s="22"/>
      <c r="WWQ45" s="22"/>
      <c r="WWR45" s="22"/>
      <c r="WWS45" s="22"/>
      <c r="WWT45" s="22"/>
      <c r="WWU45" s="22"/>
      <c r="WWV45" s="22"/>
      <c r="WWW45" s="22"/>
      <c r="WWX45" s="22"/>
      <c r="WWY45" s="22"/>
      <c r="WWZ45" s="22"/>
      <c r="WXA45" s="22"/>
      <c r="WXB45" s="22"/>
      <c r="WXC45" s="22"/>
      <c r="WXD45" s="22"/>
      <c r="WXE45" s="22"/>
      <c r="WXF45" s="22"/>
      <c r="WXG45" s="22"/>
      <c r="WXH45" s="22"/>
      <c r="WXI45" s="22"/>
      <c r="WXJ45" s="22"/>
      <c r="WXK45" s="22"/>
      <c r="WXL45" s="22"/>
      <c r="WXM45" s="22"/>
      <c r="WXN45" s="22"/>
      <c r="WXO45" s="22"/>
      <c r="WXP45" s="22"/>
      <c r="WXQ45" s="22"/>
      <c r="WXR45" s="22"/>
      <c r="WXS45" s="22"/>
      <c r="WXT45" s="22"/>
      <c r="WXU45" s="22"/>
      <c r="WXV45" s="22"/>
      <c r="WXW45" s="22"/>
      <c r="WXX45" s="22"/>
      <c r="WXY45" s="22"/>
      <c r="WXZ45" s="22"/>
      <c r="WYA45" s="22"/>
      <c r="WYB45" s="22"/>
      <c r="WYC45" s="22"/>
      <c r="WYD45" s="22"/>
      <c r="WYE45" s="22"/>
      <c r="WYF45" s="22"/>
      <c r="WYG45" s="22"/>
      <c r="WYH45" s="22"/>
      <c r="WYI45" s="22"/>
      <c r="WYJ45" s="22"/>
      <c r="WYK45" s="22"/>
      <c r="WYL45" s="22"/>
      <c r="WYM45" s="22"/>
      <c r="WYN45" s="22"/>
      <c r="WYO45" s="22"/>
      <c r="WYP45" s="22"/>
      <c r="WYQ45" s="22"/>
      <c r="WYR45" s="22"/>
      <c r="WYS45" s="22"/>
      <c r="WYT45" s="22"/>
      <c r="WYU45" s="22"/>
      <c r="WYV45" s="22"/>
      <c r="WYW45" s="22"/>
      <c r="WYX45" s="22"/>
      <c r="WYY45" s="22"/>
      <c r="WYZ45" s="22"/>
      <c r="WZA45" s="22"/>
      <c r="WZB45" s="22"/>
      <c r="WZC45" s="22"/>
      <c r="WZD45" s="22"/>
      <c r="WZE45" s="22"/>
      <c r="WZF45" s="22"/>
      <c r="WZG45" s="22"/>
      <c r="WZH45" s="22"/>
      <c r="WZI45" s="22"/>
      <c r="WZJ45" s="22"/>
      <c r="WZK45" s="22"/>
      <c r="WZL45" s="22"/>
      <c r="WZM45" s="22"/>
      <c r="WZN45" s="22"/>
      <c r="WZO45" s="22"/>
      <c r="WZP45" s="22"/>
      <c r="WZQ45" s="22"/>
      <c r="WZR45" s="22"/>
      <c r="WZS45" s="22"/>
      <c r="WZT45" s="22"/>
      <c r="WZU45" s="22"/>
      <c r="WZV45" s="22"/>
      <c r="WZW45" s="22"/>
      <c r="WZX45" s="22"/>
      <c r="WZY45" s="22"/>
      <c r="WZZ45" s="22"/>
      <c r="XAA45" s="22"/>
      <c r="XAB45" s="22"/>
      <c r="XAC45" s="22"/>
      <c r="XAD45" s="22"/>
      <c r="XAE45" s="22"/>
      <c r="XAF45" s="22"/>
      <c r="XAG45" s="22"/>
      <c r="XAH45" s="22"/>
      <c r="XAI45" s="22"/>
      <c r="XAJ45" s="22"/>
      <c r="XAK45" s="22"/>
      <c r="XAL45" s="22"/>
      <c r="XAM45" s="22"/>
      <c r="XAN45" s="22"/>
      <c r="XAO45" s="22"/>
      <c r="XAP45" s="22"/>
      <c r="XAQ45" s="22"/>
      <c r="XAR45" s="22"/>
      <c r="XAS45" s="22"/>
      <c r="XAT45" s="22"/>
      <c r="XAU45" s="22"/>
      <c r="XAV45" s="22"/>
      <c r="XAW45" s="22"/>
      <c r="XAX45" s="22"/>
      <c r="XAY45" s="22"/>
      <c r="XAZ45" s="22"/>
      <c r="XBA45" s="22"/>
      <c r="XBB45" s="22"/>
      <c r="XBC45" s="22"/>
      <c r="XBD45" s="22"/>
      <c r="XBE45" s="22"/>
      <c r="XBF45" s="22"/>
      <c r="XBG45" s="22"/>
      <c r="XBH45" s="22"/>
      <c r="XBI45" s="22"/>
      <c r="XBJ45" s="22"/>
      <c r="XBK45" s="22"/>
      <c r="XBL45" s="22"/>
      <c r="XBM45" s="22"/>
      <c r="XBN45" s="22"/>
      <c r="XBO45" s="22"/>
      <c r="XBP45" s="22"/>
      <c r="XBQ45" s="22"/>
      <c r="XBR45" s="22"/>
      <c r="XBS45" s="22"/>
      <c r="XBT45" s="22"/>
      <c r="XBU45" s="22"/>
      <c r="XBV45" s="22"/>
      <c r="XBW45" s="22"/>
      <c r="XBX45" s="22"/>
      <c r="XBY45" s="22"/>
      <c r="XBZ45" s="22"/>
      <c r="XCA45" s="22"/>
      <c r="XCB45" s="22"/>
      <c r="XCC45" s="22"/>
      <c r="XCD45" s="22"/>
      <c r="XCE45" s="22"/>
      <c r="XCF45" s="22"/>
      <c r="XCG45" s="22"/>
      <c r="XCH45" s="22"/>
      <c r="XCI45" s="22"/>
      <c r="XCJ45" s="22"/>
      <c r="XCK45" s="22"/>
      <c r="XCL45" s="22"/>
      <c r="XCM45" s="22"/>
      <c r="XCN45" s="22"/>
      <c r="XCO45" s="22"/>
      <c r="XCP45" s="22"/>
      <c r="XCQ45" s="22"/>
      <c r="XCR45" s="22"/>
      <c r="XCS45" s="22"/>
      <c r="XCT45" s="22"/>
      <c r="XCU45" s="22"/>
      <c r="XCV45" s="22"/>
      <c r="XCW45" s="22"/>
      <c r="XCX45" s="22"/>
      <c r="XCY45" s="22"/>
      <c r="XCZ45" s="22"/>
      <c r="XDA45" s="22"/>
      <c r="XDB45" s="22"/>
      <c r="XDC45" s="22"/>
      <c r="XDD45" s="22"/>
      <c r="XDE45" s="22"/>
      <c r="XDF45" s="22"/>
      <c r="XDG45" s="22"/>
      <c r="XDH45" s="22"/>
      <c r="XDI45" s="22"/>
      <c r="XDJ45" s="22"/>
      <c r="XDK45" s="22"/>
      <c r="XDL45" s="22"/>
      <c r="XDM45" s="22"/>
      <c r="XDN45" s="22"/>
      <c r="XDO45" s="22"/>
      <c r="XDP45" s="22"/>
      <c r="XDQ45" s="22"/>
      <c r="XDR45" s="22"/>
      <c r="XDS45" s="22"/>
      <c r="XDT45" s="22"/>
      <c r="XDU45" s="22"/>
      <c r="XDV45" s="22"/>
      <c r="XDW45" s="22"/>
      <c r="XDX45" s="22"/>
      <c r="XDY45" s="22"/>
      <c r="XDZ45" s="22"/>
      <c r="XEA45" s="22"/>
      <c r="XEB45" s="22"/>
      <c r="XEC45" s="22"/>
      <c r="XED45" s="22"/>
      <c r="XEE45" s="22"/>
      <c r="XEF45" s="22"/>
      <c r="XEG45" s="22"/>
      <c r="XEH45" s="22"/>
      <c r="XEI45" s="22"/>
      <c r="XEJ45" s="22"/>
      <c r="XEK45" s="22"/>
      <c r="XEL45" s="22"/>
      <c r="XEM45" s="22"/>
    </row>
    <row r="46" spans="1:16367" s="22" customFormat="1" ht="237" customHeight="1" x14ac:dyDescent="0.2">
      <c r="A46" s="28">
        <v>27</v>
      </c>
      <c r="B46" s="11" t="s">
        <v>717</v>
      </c>
      <c r="C46" s="20" t="s">
        <v>739</v>
      </c>
      <c r="D46" s="21" t="s">
        <v>740</v>
      </c>
      <c r="E46" s="11" t="s">
        <v>186</v>
      </c>
      <c r="F46" s="20" t="s">
        <v>741</v>
      </c>
      <c r="G46" s="11" t="s">
        <v>721</v>
      </c>
      <c r="H46" s="11" t="s">
        <v>746</v>
      </c>
      <c r="I46" s="11"/>
      <c r="J46" s="11" t="s">
        <v>166</v>
      </c>
      <c r="K46" s="11"/>
      <c r="L46" s="11"/>
      <c r="M46" s="11"/>
      <c r="N46" s="11"/>
      <c r="O46" s="11"/>
      <c r="P46" s="11"/>
      <c r="Q46" s="11"/>
      <c r="R46" s="11"/>
      <c r="S46" s="17" t="s">
        <v>742</v>
      </c>
      <c r="T46" s="11" t="s">
        <v>165</v>
      </c>
      <c r="U46" s="11" t="s">
        <v>724</v>
      </c>
      <c r="V46" s="11" t="s">
        <v>165</v>
      </c>
      <c r="W46" s="11" t="s">
        <v>725</v>
      </c>
      <c r="X46" s="27" t="s">
        <v>699</v>
      </c>
      <c r="Y46" s="27" t="s">
        <v>686</v>
      </c>
      <c r="Z46" s="26" t="s">
        <v>1078</v>
      </c>
      <c r="AA46" s="3" t="s">
        <v>562</v>
      </c>
      <c r="AB46" s="19" t="s">
        <v>562</v>
      </c>
      <c r="AC46" s="27" t="s">
        <v>1064</v>
      </c>
      <c r="AD46" s="27" t="s">
        <v>1064</v>
      </c>
      <c r="AE46" s="27" t="s">
        <v>699</v>
      </c>
      <c r="AF46" s="27" t="s">
        <v>686</v>
      </c>
      <c r="AG46" s="27" t="s">
        <v>696</v>
      </c>
      <c r="AH46" s="11" t="s">
        <v>893</v>
      </c>
      <c r="AI46" s="26" t="s">
        <v>1077</v>
      </c>
      <c r="AJ46" s="25" t="s">
        <v>1077</v>
      </c>
      <c r="AK46" s="26" t="s">
        <v>1077</v>
      </c>
      <c r="AL46" s="16">
        <v>0</v>
      </c>
      <c r="AM46" s="24"/>
      <c r="AN46" s="23"/>
      <c r="AO46" s="23"/>
      <c r="AP46" s="23"/>
      <c r="AQ46" s="23"/>
      <c r="AR46" s="23"/>
      <c r="AS46" s="24"/>
      <c r="AT46" s="23"/>
      <c r="AU46" s="23"/>
      <c r="AV46" s="23"/>
      <c r="AW46" s="24"/>
      <c r="AX46" s="23"/>
      <c r="AY46" s="23"/>
      <c r="BC46" s="18" t="str">
        <f t="shared" si="4"/>
        <v>3</v>
      </c>
      <c r="BD46" s="18" t="str">
        <f t="shared" si="5"/>
        <v>3</v>
      </c>
      <c r="BE46" s="18">
        <f>IF(E46=[7]Base!$B$4,[7]Mapa!BC7,(IF(AB46=[7]Base!G$34,[7]Mapa!BC7-2,IF([7]Mapa!AB7=[7]Base!$G$35,[7]Mapa!BC7-1,IF([7]Mapa!AB7=[7]Base!$G$36,[7]Mapa!BC7,1)))))</f>
        <v>3</v>
      </c>
      <c r="BF46" s="18">
        <f>(IF(E46=[7]Base!$G$34,[7]Mapa!BD7-2,IF([7]Mapa!AB7=[7]Base!$G$35,[7]Mapa!BD7-1,IF([7]Mapa!AB7=[7]Base!$G$36,[7]Mapa!BD7,1))))</f>
        <v>3</v>
      </c>
    </row>
    <row r="47" spans="1:16367" s="22" customFormat="1" ht="237" customHeight="1" x14ac:dyDescent="0.2">
      <c r="A47" s="28">
        <v>26</v>
      </c>
      <c r="B47" s="11" t="s">
        <v>717</v>
      </c>
      <c r="C47" s="20" t="s">
        <v>739</v>
      </c>
      <c r="D47" s="21" t="s">
        <v>744</v>
      </c>
      <c r="E47" s="11" t="s">
        <v>186</v>
      </c>
      <c r="F47" s="20" t="s">
        <v>745</v>
      </c>
      <c r="G47" s="11" t="s">
        <v>721</v>
      </c>
      <c r="H47" s="11" t="s">
        <v>746</v>
      </c>
      <c r="I47" s="11"/>
      <c r="J47" s="11" t="s">
        <v>166</v>
      </c>
      <c r="K47" s="11"/>
      <c r="L47" s="11"/>
      <c r="M47" s="11"/>
      <c r="N47" s="11"/>
      <c r="O47" s="11"/>
      <c r="P47" s="11"/>
      <c r="Q47" s="11"/>
      <c r="R47" s="11"/>
      <c r="S47" s="17" t="s">
        <v>747</v>
      </c>
      <c r="T47" s="11" t="s">
        <v>165</v>
      </c>
      <c r="U47" s="11" t="s">
        <v>724</v>
      </c>
      <c r="V47" s="11" t="s">
        <v>165</v>
      </c>
      <c r="W47" s="11" t="s">
        <v>725</v>
      </c>
      <c r="X47" s="27" t="s">
        <v>699</v>
      </c>
      <c r="Y47" s="27" t="s">
        <v>686</v>
      </c>
      <c r="Z47" s="26" t="s">
        <v>1079</v>
      </c>
      <c r="AA47" s="3">
        <v>80</v>
      </c>
      <c r="AB47" s="19" t="s">
        <v>562</v>
      </c>
      <c r="AC47" s="27" t="s">
        <v>1064</v>
      </c>
      <c r="AD47" s="27" t="s">
        <v>1064</v>
      </c>
      <c r="AE47" s="27" t="s">
        <v>699</v>
      </c>
      <c r="AF47" s="27" t="s">
        <v>686</v>
      </c>
      <c r="AG47" s="27" t="s">
        <v>696</v>
      </c>
      <c r="AH47" s="11" t="s">
        <v>893</v>
      </c>
      <c r="AI47" s="26" t="s">
        <v>1077</v>
      </c>
      <c r="AJ47" s="25" t="s">
        <v>1077</v>
      </c>
      <c r="AK47" s="26" t="s">
        <v>1077</v>
      </c>
      <c r="AL47" s="16">
        <v>0</v>
      </c>
      <c r="AM47" s="24"/>
      <c r="AN47" s="23"/>
      <c r="AO47" s="23"/>
      <c r="AP47" s="23"/>
      <c r="AQ47" s="23"/>
      <c r="AR47" s="23"/>
      <c r="AS47" s="24"/>
      <c r="AT47" s="23"/>
      <c r="AU47" s="23"/>
      <c r="AV47" s="23"/>
      <c r="AW47" s="24"/>
      <c r="AX47" s="23"/>
      <c r="AY47" s="23"/>
      <c r="BC47" s="18" t="str">
        <f t="shared" si="4"/>
        <v>3</v>
      </c>
      <c r="BD47" s="18" t="str">
        <f t="shared" si="5"/>
        <v>3</v>
      </c>
      <c r="BE47" s="18">
        <f>IF(E47=[7]Base!$B$4,[7]Mapa!BC8,(IF(AB47=[7]Base!G$34,[7]Mapa!BC8-2,IF([7]Mapa!AB8=[7]Base!$G$35,[7]Mapa!BC8-1,IF([7]Mapa!AB8=[7]Base!$G$36,[7]Mapa!BC8,1)))))</f>
        <v>3</v>
      </c>
      <c r="BF47" s="18">
        <f>(IF(E47=[7]Base!$G$34,[7]Mapa!BD8-2,IF([7]Mapa!AB8=[7]Base!$G$35,[7]Mapa!BD8-1,IF([7]Mapa!AB8=[7]Base!$G$36,[7]Mapa!BD8,1))))</f>
        <v>3</v>
      </c>
    </row>
    <row r="48" spans="1:16367" s="22" customFormat="1" ht="237" customHeight="1" x14ac:dyDescent="0.2">
      <c r="A48" s="28">
        <v>25</v>
      </c>
      <c r="B48" s="11" t="s">
        <v>717</v>
      </c>
      <c r="C48" s="20" t="s">
        <v>739</v>
      </c>
      <c r="D48" s="21" t="s">
        <v>748</v>
      </c>
      <c r="E48" s="11" t="s">
        <v>186</v>
      </c>
      <c r="F48" s="20" t="s">
        <v>749</v>
      </c>
      <c r="G48" s="11" t="s">
        <v>721</v>
      </c>
      <c r="H48" s="11" t="s">
        <v>750</v>
      </c>
      <c r="I48" s="11"/>
      <c r="J48" s="11" t="s">
        <v>166</v>
      </c>
      <c r="K48" s="11"/>
      <c r="L48" s="11"/>
      <c r="M48" s="11"/>
      <c r="N48" s="11"/>
      <c r="O48" s="11"/>
      <c r="P48" s="11"/>
      <c r="Q48" s="11"/>
      <c r="R48" s="11"/>
      <c r="S48" s="17" t="s">
        <v>751</v>
      </c>
      <c r="T48" s="11" t="s">
        <v>165</v>
      </c>
      <c r="U48" s="11" t="s">
        <v>724</v>
      </c>
      <c r="V48" s="11" t="s">
        <v>165</v>
      </c>
      <c r="W48" s="11" t="s">
        <v>725</v>
      </c>
      <c r="X48" s="27" t="s">
        <v>699</v>
      </c>
      <c r="Y48" s="27" t="s">
        <v>686</v>
      </c>
      <c r="Z48" s="26" t="s">
        <v>1080</v>
      </c>
      <c r="AA48" s="3" t="s">
        <v>562</v>
      </c>
      <c r="AB48" s="19" t="s">
        <v>562</v>
      </c>
      <c r="AC48" s="27" t="s">
        <v>178</v>
      </c>
      <c r="AD48" s="27" t="s">
        <v>178</v>
      </c>
      <c r="AE48" s="27" t="s">
        <v>687</v>
      </c>
      <c r="AF48" s="27" t="s">
        <v>688</v>
      </c>
      <c r="AG48" s="27" t="s">
        <v>689</v>
      </c>
      <c r="AH48" s="11" t="s">
        <v>893</v>
      </c>
      <c r="AI48" s="26" t="s">
        <v>1077</v>
      </c>
      <c r="AJ48" s="25" t="s">
        <v>1077</v>
      </c>
      <c r="AK48" s="26" t="s">
        <v>1077</v>
      </c>
      <c r="AL48" s="16">
        <v>0</v>
      </c>
      <c r="AM48" s="24"/>
      <c r="AN48" s="23"/>
      <c r="AO48" s="23"/>
      <c r="AP48" s="23"/>
      <c r="AQ48" s="23"/>
      <c r="AR48" s="23"/>
      <c r="AS48" s="24"/>
      <c r="AT48" s="23"/>
      <c r="AU48" s="23"/>
      <c r="AV48" s="23"/>
      <c r="AW48" s="24"/>
      <c r="AX48" s="23"/>
      <c r="AY48" s="23"/>
      <c r="BC48" s="18" t="str">
        <f t="shared" si="4"/>
        <v>3</v>
      </c>
      <c r="BD48" s="18" t="str">
        <f t="shared" si="5"/>
        <v>3</v>
      </c>
      <c r="BE48" s="18">
        <f>IF(E48=[7]Base!$B$4,[7]Mapa!BC9,(IF(AB48=[7]Base!G$34,[7]Mapa!BC9-2,IF([7]Mapa!AB9=[7]Base!$G$35,[7]Mapa!BC9-1,IF([7]Mapa!AB9=[7]Base!$G$36,[7]Mapa!BC9,1)))))</f>
        <v>1</v>
      </c>
      <c r="BF48" s="18">
        <f>(IF(E48=[7]Base!$G$34,[7]Mapa!BD9-2,IF([7]Mapa!AB9=[7]Base!$G$35,[7]Mapa!BD9-1,IF([7]Mapa!AB9=[7]Base!$G$36,[7]Mapa!BD9,1))))</f>
        <v>1</v>
      </c>
    </row>
    <row r="49" spans="1:58" s="22" customFormat="1" ht="237" customHeight="1" x14ac:dyDescent="0.2">
      <c r="A49" s="28">
        <v>24</v>
      </c>
      <c r="B49" s="11" t="s">
        <v>717</v>
      </c>
      <c r="C49" s="20" t="s">
        <v>752</v>
      </c>
      <c r="D49" s="21" t="s">
        <v>753</v>
      </c>
      <c r="E49" s="11" t="s">
        <v>186</v>
      </c>
      <c r="F49" s="20" t="s">
        <v>754</v>
      </c>
      <c r="G49" s="11" t="s">
        <v>721</v>
      </c>
      <c r="H49" s="11" t="s">
        <v>755</v>
      </c>
      <c r="I49" s="11"/>
      <c r="J49" s="11" t="s">
        <v>166</v>
      </c>
      <c r="K49" s="11"/>
      <c r="L49" s="11"/>
      <c r="M49" s="11"/>
      <c r="N49" s="11"/>
      <c r="O49" s="11"/>
      <c r="P49" s="11"/>
      <c r="Q49" s="11"/>
      <c r="R49" s="11"/>
      <c r="S49" s="17" t="s">
        <v>756</v>
      </c>
      <c r="T49" s="11" t="s">
        <v>165</v>
      </c>
      <c r="U49" s="11" t="s">
        <v>724</v>
      </c>
      <c r="V49" s="11" t="s">
        <v>170</v>
      </c>
      <c r="W49" s="11" t="s">
        <v>733</v>
      </c>
      <c r="X49" s="27" t="s">
        <v>691</v>
      </c>
      <c r="Y49" s="27" t="s">
        <v>692</v>
      </c>
      <c r="Z49" s="26" t="s">
        <v>1081</v>
      </c>
      <c r="AA49" s="3">
        <v>80</v>
      </c>
      <c r="AB49" s="19" t="s">
        <v>0</v>
      </c>
      <c r="AC49" s="27" t="s">
        <v>178</v>
      </c>
      <c r="AD49" s="27" t="s">
        <v>178</v>
      </c>
      <c r="AE49" s="27" t="s">
        <v>687</v>
      </c>
      <c r="AF49" s="27" t="s">
        <v>688</v>
      </c>
      <c r="AG49" s="27" t="s">
        <v>689</v>
      </c>
      <c r="AH49" s="11" t="s">
        <v>180</v>
      </c>
      <c r="AI49" s="26" t="s">
        <v>757</v>
      </c>
      <c r="AJ49" s="26" t="s">
        <v>1082</v>
      </c>
      <c r="AK49" s="26" t="s">
        <v>727</v>
      </c>
      <c r="AL49" s="56">
        <v>46356</v>
      </c>
      <c r="AM49" s="37">
        <v>46022</v>
      </c>
      <c r="AN49" s="23"/>
      <c r="AO49" s="23"/>
      <c r="AP49" s="23"/>
      <c r="AQ49" s="23"/>
      <c r="AR49" s="23"/>
      <c r="AS49" s="24"/>
      <c r="AT49" s="23"/>
      <c r="AU49" s="23"/>
      <c r="AV49" s="23"/>
      <c r="AW49" s="24"/>
      <c r="AX49" s="23"/>
      <c r="AY49" s="23"/>
      <c r="BC49" s="18" t="str">
        <f t="shared" si="4"/>
        <v>3</v>
      </c>
      <c r="BD49" s="18" t="str">
        <f t="shared" si="5"/>
        <v>4</v>
      </c>
      <c r="BE49" s="18">
        <f>IF(E49=[7]Base!$B$4,[7]Mapa!BC10,(IF(AB49=[7]Base!G$34,[7]Mapa!BC10-2,IF([7]Mapa!AB10=[7]Base!$G$35,[7]Mapa!BC10-1,IF([7]Mapa!AB10=[7]Base!$G$36,[7]Mapa!BC10,1)))))</f>
        <v>1</v>
      </c>
      <c r="BF49" s="18">
        <f>(IF(E49=[7]Base!$G$34,[7]Mapa!BD10-2,IF([7]Mapa!AB10=[7]Base!$G$35,[7]Mapa!BD10-1,IF([7]Mapa!AB10=[7]Base!$G$36,[7]Mapa!BD10,1))))</f>
        <v>1</v>
      </c>
    </row>
    <row r="50" spans="1:58" s="22" customFormat="1" ht="237" customHeight="1" x14ac:dyDescent="0.2">
      <c r="A50" s="28">
        <v>23</v>
      </c>
      <c r="B50" s="11" t="s">
        <v>717</v>
      </c>
      <c r="C50" s="20" t="s">
        <v>752</v>
      </c>
      <c r="D50" s="21" t="s">
        <v>758</v>
      </c>
      <c r="E50" s="11" t="s">
        <v>186</v>
      </c>
      <c r="F50" s="20" t="s">
        <v>759</v>
      </c>
      <c r="G50" s="11" t="s">
        <v>721</v>
      </c>
      <c r="H50" s="11" t="s">
        <v>730</v>
      </c>
      <c r="I50" s="11"/>
      <c r="J50" s="11" t="s">
        <v>166</v>
      </c>
      <c r="K50" s="11"/>
      <c r="L50" s="11"/>
      <c r="M50" s="11"/>
      <c r="N50" s="11"/>
      <c r="O50" s="11"/>
      <c r="P50" s="11"/>
      <c r="Q50" s="11"/>
      <c r="R50" s="11"/>
      <c r="S50" s="17" t="s">
        <v>760</v>
      </c>
      <c r="T50" s="11" t="s">
        <v>170</v>
      </c>
      <c r="U50" s="11" t="s">
        <v>732</v>
      </c>
      <c r="V50" s="11" t="s">
        <v>170</v>
      </c>
      <c r="W50" s="11" t="s">
        <v>733</v>
      </c>
      <c r="X50" s="27" t="s">
        <v>707</v>
      </c>
      <c r="Y50" s="27" t="s">
        <v>692</v>
      </c>
      <c r="Z50" s="26" t="s">
        <v>1083</v>
      </c>
      <c r="AA50" s="3">
        <v>75</v>
      </c>
      <c r="AB50" s="19" t="s">
        <v>0</v>
      </c>
      <c r="AC50" s="27" t="s">
        <v>178</v>
      </c>
      <c r="AD50" s="27" t="s">
        <v>178</v>
      </c>
      <c r="AE50" s="27" t="s">
        <v>687</v>
      </c>
      <c r="AF50" s="27" t="s">
        <v>688</v>
      </c>
      <c r="AG50" s="27" t="s">
        <v>689</v>
      </c>
      <c r="AH50" s="11" t="s">
        <v>893</v>
      </c>
      <c r="AI50" s="26" t="s">
        <v>1077</v>
      </c>
      <c r="AJ50" s="26" t="s">
        <v>1077</v>
      </c>
      <c r="AK50" s="26" t="s">
        <v>1077</v>
      </c>
      <c r="AL50" s="16">
        <v>0</v>
      </c>
      <c r="AM50" s="24"/>
      <c r="AN50" s="23"/>
      <c r="AO50" s="23"/>
      <c r="AP50" s="23"/>
      <c r="AQ50" s="23"/>
      <c r="AR50" s="23"/>
      <c r="AS50" s="24"/>
      <c r="AT50" s="23"/>
      <c r="AU50" s="23"/>
      <c r="AV50" s="23"/>
      <c r="AW50" s="24"/>
      <c r="AX50" s="23"/>
      <c r="AY50" s="23"/>
      <c r="BC50" s="18" t="str">
        <f t="shared" si="4"/>
        <v>4</v>
      </c>
      <c r="BD50" s="18" t="str">
        <f t="shared" si="5"/>
        <v>4</v>
      </c>
      <c r="BE50" s="18">
        <f>IF(E50=[7]Base!$B$4,[7]Mapa!BC11,(IF(AB50=[7]Base!G$34,[7]Mapa!BC11-2,IF([7]Mapa!AB11=[7]Base!$G$35,[7]Mapa!BC11-1,IF([7]Mapa!AB11=[7]Base!$G$36,[7]Mapa!BC11,1)))))</f>
        <v>1</v>
      </c>
      <c r="BF50" s="18">
        <f>(IF(E50=[7]Base!$G$34,[7]Mapa!BD11-2,IF([7]Mapa!AB11=[7]Base!$G$35,[7]Mapa!BD11-1,IF([7]Mapa!AB11=[7]Base!$G$36,[7]Mapa!BD11,1))))</f>
        <v>1</v>
      </c>
    </row>
    <row r="51" spans="1:58" s="22" customFormat="1" ht="237" customHeight="1" x14ac:dyDescent="0.2">
      <c r="A51" s="28">
        <v>22</v>
      </c>
      <c r="B51" s="11" t="s">
        <v>717</v>
      </c>
      <c r="C51" s="20" t="s">
        <v>752</v>
      </c>
      <c r="D51" s="21" t="s">
        <v>761</v>
      </c>
      <c r="E51" s="11" t="s">
        <v>186</v>
      </c>
      <c r="F51" s="20" t="s">
        <v>762</v>
      </c>
      <c r="G51" s="11" t="s">
        <v>721</v>
      </c>
      <c r="H51" s="11" t="s">
        <v>763</v>
      </c>
      <c r="I51" s="11"/>
      <c r="J51" s="11" t="s">
        <v>166</v>
      </c>
      <c r="K51" s="11"/>
      <c r="L51" s="11"/>
      <c r="M51" s="11"/>
      <c r="N51" s="11"/>
      <c r="O51" s="11"/>
      <c r="P51" s="11"/>
      <c r="Q51" s="11"/>
      <c r="R51" s="11"/>
      <c r="S51" s="17" t="s">
        <v>764</v>
      </c>
      <c r="T51" s="11" t="s">
        <v>177</v>
      </c>
      <c r="U51" s="11" t="s">
        <v>765</v>
      </c>
      <c r="V51" s="11" t="s">
        <v>177</v>
      </c>
      <c r="W51" s="11" t="s">
        <v>766</v>
      </c>
      <c r="X51" s="27" t="s">
        <v>1084</v>
      </c>
      <c r="Y51" s="27" t="s">
        <v>694</v>
      </c>
      <c r="Z51" s="26" t="s">
        <v>1085</v>
      </c>
      <c r="AA51" s="3">
        <v>80</v>
      </c>
      <c r="AB51" s="19" t="s">
        <v>0</v>
      </c>
      <c r="AC51" s="27" t="s">
        <v>701</v>
      </c>
      <c r="AD51" s="27" t="s">
        <v>1064</v>
      </c>
      <c r="AE51" s="27" t="s">
        <v>685</v>
      </c>
      <c r="AF51" s="27" t="s">
        <v>686</v>
      </c>
      <c r="AG51" s="27" t="s">
        <v>696</v>
      </c>
      <c r="AH51" s="11" t="s">
        <v>893</v>
      </c>
      <c r="AI51" s="26" t="s">
        <v>1077</v>
      </c>
      <c r="AJ51" s="26" t="s">
        <v>1077</v>
      </c>
      <c r="AK51" s="26" t="s">
        <v>1077</v>
      </c>
      <c r="AL51" s="16">
        <v>0</v>
      </c>
      <c r="AM51" s="24"/>
      <c r="AN51" s="23"/>
      <c r="AO51" s="23"/>
      <c r="AP51" s="23"/>
      <c r="AQ51" s="23"/>
      <c r="AR51" s="23"/>
      <c r="AS51" s="24"/>
      <c r="AT51" s="23"/>
      <c r="AU51" s="23"/>
      <c r="AV51" s="23"/>
      <c r="AW51" s="24"/>
      <c r="AX51" s="23"/>
      <c r="AY51" s="23"/>
      <c r="BC51" s="18" t="str">
        <f t="shared" si="4"/>
        <v>5</v>
      </c>
      <c r="BD51" s="18" t="str">
        <f t="shared" si="5"/>
        <v>5</v>
      </c>
      <c r="BE51" s="18">
        <f>IF(E51=[7]Base!$B$4,[7]Mapa!BC12,(IF(AB51=[7]Base!G$34,[7]Mapa!BC12-2,IF([7]Mapa!AB12=[7]Base!$G$35,[7]Mapa!BC12-1,IF([7]Mapa!AB12=[7]Base!$G$36,[7]Mapa!BC12,1)))))</f>
        <v>2</v>
      </c>
      <c r="BF51" s="18">
        <f>(IF(E51=[7]Base!$G$34,[7]Mapa!BD12-2,IF([7]Mapa!AB12=[7]Base!$G$35,[7]Mapa!BD12-1,IF([7]Mapa!AB12=[7]Base!$G$36,[7]Mapa!BD12,1))))</f>
        <v>3</v>
      </c>
    </row>
    <row r="52" spans="1:58" s="22" customFormat="1" ht="237" customHeight="1" x14ac:dyDescent="0.2">
      <c r="A52" s="28">
        <v>21</v>
      </c>
      <c r="B52" s="11" t="s">
        <v>717</v>
      </c>
      <c r="C52" s="20" t="s">
        <v>752</v>
      </c>
      <c r="D52" s="21" t="s">
        <v>767</v>
      </c>
      <c r="E52" s="11" t="s">
        <v>186</v>
      </c>
      <c r="F52" s="20" t="s">
        <v>768</v>
      </c>
      <c r="G52" s="11" t="s">
        <v>721</v>
      </c>
      <c r="H52" s="11" t="s">
        <v>737</v>
      </c>
      <c r="I52" s="11"/>
      <c r="J52" s="11" t="s">
        <v>166</v>
      </c>
      <c r="K52" s="11"/>
      <c r="L52" s="11"/>
      <c r="M52" s="11"/>
      <c r="N52" s="11"/>
      <c r="O52" s="11"/>
      <c r="P52" s="11"/>
      <c r="Q52" s="11"/>
      <c r="R52" s="11"/>
      <c r="S52" s="17" t="s">
        <v>769</v>
      </c>
      <c r="T52" s="11" t="s">
        <v>165</v>
      </c>
      <c r="U52" s="11" t="s">
        <v>724</v>
      </c>
      <c r="V52" s="11" t="s">
        <v>165</v>
      </c>
      <c r="W52" s="11" t="s">
        <v>725</v>
      </c>
      <c r="X52" s="27" t="s">
        <v>699</v>
      </c>
      <c r="Y52" s="27" t="s">
        <v>686</v>
      </c>
      <c r="Z52" s="26" t="s">
        <v>1086</v>
      </c>
      <c r="AA52" s="3">
        <v>85</v>
      </c>
      <c r="AB52" s="19" t="s">
        <v>7</v>
      </c>
      <c r="AC52" s="27" t="s">
        <v>701</v>
      </c>
      <c r="AD52" s="27" t="s">
        <v>1064</v>
      </c>
      <c r="AE52" s="27" t="s">
        <v>685</v>
      </c>
      <c r="AF52" s="27" t="s">
        <v>686</v>
      </c>
      <c r="AG52" s="27" t="s">
        <v>696</v>
      </c>
      <c r="AH52" s="11" t="s">
        <v>893</v>
      </c>
      <c r="AI52" s="26" t="s">
        <v>1077</v>
      </c>
      <c r="AJ52" s="25" t="s">
        <v>1077</v>
      </c>
      <c r="AK52" s="26" t="s">
        <v>1077</v>
      </c>
      <c r="AL52" s="16">
        <v>0</v>
      </c>
      <c r="AM52" s="24"/>
      <c r="AN52" s="23"/>
      <c r="AO52" s="23"/>
      <c r="AP52" s="23"/>
      <c r="AQ52" s="23"/>
      <c r="AR52" s="23"/>
      <c r="AS52" s="24"/>
      <c r="AT52" s="23"/>
      <c r="AU52" s="23"/>
      <c r="AV52" s="23"/>
      <c r="AW52" s="24"/>
      <c r="AX52" s="23"/>
      <c r="AY52" s="23"/>
      <c r="BC52" s="18" t="str">
        <f t="shared" si="4"/>
        <v>3</v>
      </c>
      <c r="BD52" s="18" t="str">
        <f t="shared" si="5"/>
        <v>3</v>
      </c>
      <c r="BE52" s="18">
        <f>IF(E52=[7]Base!$B$4,[7]Mapa!BC13,(IF(AB52=[7]Base!G$34,[7]Mapa!BC13-2,IF([7]Mapa!AB13=[7]Base!$G$35,[7]Mapa!BC13-1,IF([7]Mapa!AB13=[7]Base!$G$36,[7]Mapa!BC13,1)))))</f>
        <v>2</v>
      </c>
      <c r="BF52" s="18">
        <f>(IF(E52=[7]Base!$G$34,[7]Mapa!BD13-2,IF([7]Mapa!AB13=[7]Base!$G$35,[7]Mapa!BD13-1,IF([7]Mapa!AB13=[7]Base!$G$36,[7]Mapa!BD13,1))))</f>
        <v>3</v>
      </c>
    </row>
    <row r="53" spans="1:58" s="22" customFormat="1" ht="237" customHeight="1" x14ac:dyDescent="0.2">
      <c r="A53" s="28">
        <v>20</v>
      </c>
      <c r="B53" s="11" t="s">
        <v>717</v>
      </c>
      <c r="C53" s="20" t="s">
        <v>770</v>
      </c>
      <c r="D53" s="21" t="s">
        <v>771</v>
      </c>
      <c r="E53" s="11" t="s">
        <v>186</v>
      </c>
      <c r="F53" s="20" t="s">
        <v>772</v>
      </c>
      <c r="G53" s="11" t="s">
        <v>721</v>
      </c>
      <c r="H53" s="11" t="s">
        <v>763</v>
      </c>
      <c r="I53" s="11"/>
      <c r="J53" s="11" t="s">
        <v>166</v>
      </c>
      <c r="K53" s="11" t="s">
        <v>166</v>
      </c>
      <c r="L53" s="11"/>
      <c r="M53" s="11"/>
      <c r="N53" s="11"/>
      <c r="O53" s="11"/>
      <c r="P53" s="11"/>
      <c r="Q53" s="11"/>
      <c r="R53" s="11"/>
      <c r="S53" s="17" t="s">
        <v>773</v>
      </c>
      <c r="T53" s="11" t="s">
        <v>172</v>
      </c>
      <c r="U53" s="11" t="s">
        <v>774</v>
      </c>
      <c r="V53" s="11" t="s">
        <v>172</v>
      </c>
      <c r="W53" s="11" t="s">
        <v>775</v>
      </c>
      <c r="X53" s="27" t="s">
        <v>704</v>
      </c>
      <c r="Y53" s="27" t="s">
        <v>686</v>
      </c>
      <c r="Z53" s="26" t="s">
        <v>1087</v>
      </c>
      <c r="AA53" s="3">
        <v>80</v>
      </c>
      <c r="AB53" s="19" t="s">
        <v>0</v>
      </c>
      <c r="AC53" s="27" t="s">
        <v>1088</v>
      </c>
      <c r="AD53" s="27" t="s">
        <v>1088</v>
      </c>
      <c r="AE53" s="27" t="s">
        <v>707</v>
      </c>
      <c r="AF53" s="27" t="s">
        <v>692</v>
      </c>
      <c r="AG53" s="27" t="s">
        <v>1089</v>
      </c>
      <c r="AH53" s="11" t="s">
        <v>893</v>
      </c>
      <c r="AI53" s="26" t="s">
        <v>1077</v>
      </c>
      <c r="AJ53" s="25" t="s">
        <v>1077</v>
      </c>
      <c r="AK53" s="26" t="s">
        <v>1077</v>
      </c>
      <c r="AL53" s="16">
        <v>0</v>
      </c>
      <c r="AM53" s="24"/>
      <c r="AN53" s="23"/>
      <c r="AO53" s="23"/>
      <c r="AP53" s="23"/>
      <c r="AQ53" s="23"/>
      <c r="AR53" s="23"/>
      <c r="AS53" s="24"/>
      <c r="AT53" s="23"/>
      <c r="AU53" s="23"/>
      <c r="AV53" s="23"/>
      <c r="AW53" s="24"/>
      <c r="AX53" s="23"/>
      <c r="AY53" s="23"/>
      <c r="BC53" s="18" t="str">
        <f t="shared" si="4"/>
        <v>2</v>
      </c>
      <c r="BD53" s="18" t="str">
        <f t="shared" si="5"/>
        <v>2</v>
      </c>
      <c r="BE53" s="18">
        <f>IF(E53=[7]Base!$B$4,[7]Mapa!BC14,(IF(AB53=[7]Base!G$34,[7]Mapa!BC14-2,IF([7]Mapa!AB14=[7]Base!$G$35,[7]Mapa!BC14-1,IF([7]Mapa!AB14=[7]Base!$G$36,[7]Mapa!BC14,1)))))</f>
        <v>4</v>
      </c>
      <c r="BF53" s="18">
        <f>(IF(E53=[7]Base!$G$34,[7]Mapa!BD14-2,IF([7]Mapa!AB14=[7]Base!$G$35,[7]Mapa!BD14-1,IF([7]Mapa!AB14=[7]Base!$G$36,[7]Mapa!BD14,1))))</f>
        <v>4</v>
      </c>
    </row>
    <row r="54" spans="1:58" s="22" customFormat="1" ht="237" customHeight="1" x14ac:dyDescent="0.2">
      <c r="A54" s="28">
        <v>19</v>
      </c>
      <c r="B54" s="11" t="s">
        <v>717</v>
      </c>
      <c r="C54" s="20" t="s">
        <v>770</v>
      </c>
      <c r="D54" s="21" t="s">
        <v>776</v>
      </c>
      <c r="E54" s="11" t="s">
        <v>186</v>
      </c>
      <c r="F54" s="20" t="s">
        <v>777</v>
      </c>
      <c r="G54" s="11" t="s">
        <v>721</v>
      </c>
      <c r="H54" s="11" t="s">
        <v>778</v>
      </c>
      <c r="I54" s="11"/>
      <c r="J54" s="11" t="s">
        <v>166</v>
      </c>
      <c r="K54" s="11"/>
      <c r="L54" s="11"/>
      <c r="M54" s="11"/>
      <c r="N54" s="11"/>
      <c r="O54" s="11"/>
      <c r="P54" s="11"/>
      <c r="Q54" s="11"/>
      <c r="R54" s="11"/>
      <c r="S54" s="17" t="s">
        <v>779</v>
      </c>
      <c r="T54" s="11" t="s">
        <v>170</v>
      </c>
      <c r="U54" s="11" t="s">
        <v>732</v>
      </c>
      <c r="V54" s="11" t="s">
        <v>170</v>
      </c>
      <c r="W54" s="11" t="s">
        <v>733</v>
      </c>
      <c r="X54" s="27" t="s">
        <v>707</v>
      </c>
      <c r="Y54" s="27" t="s">
        <v>692</v>
      </c>
      <c r="Z54" s="26" t="s">
        <v>1090</v>
      </c>
      <c r="AA54" s="3">
        <v>75</v>
      </c>
      <c r="AB54" s="19" t="s">
        <v>0</v>
      </c>
      <c r="AC54" s="27" t="s">
        <v>178</v>
      </c>
      <c r="AD54" s="27" t="s">
        <v>178</v>
      </c>
      <c r="AE54" s="27" t="s">
        <v>687</v>
      </c>
      <c r="AF54" s="27" t="s">
        <v>688</v>
      </c>
      <c r="AG54" s="27" t="s">
        <v>689</v>
      </c>
      <c r="AH54" s="11" t="s">
        <v>893</v>
      </c>
      <c r="AI54" s="26" t="s">
        <v>1077</v>
      </c>
      <c r="AJ54" s="26" t="s">
        <v>1077</v>
      </c>
      <c r="AK54" s="26" t="s">
        <v>1077</v>
      </c>
      <c r="AL54" s="16">
        <v>0</v>
      </c>
      <c r="AM54" s="24"/>
      <c r="AN54" s="23"/>
      <c r="AO54" s="23"/>
      <c r="AP54" s="23"/>
      <c r="AQ54" s="23"/>
      <c r="AR54" s="23"/>
      <c r="AS54" s="24"/>
      <c r="AT54" s="23"/>
      <c r="AU54" s="23"/>
      <c r="AV54" s="23"/>
      <c r="AW54" s="24"/>
      <c r="AX54" s="23"/>
      <c r="AY54" s="23"/>
      <c r="BC54" s="18" t="str">
        <f t="shared" si="4"/>
        <v>4</v>
      </c>
      <c r="BD54" s="18" t="str">
        <f t="shared" si="5"/>
        <v>4</v>
      </c>
      <c r="BE54" s="18">
        <f>IF(E54=[7]Base!$B$4,[7]Mapa!BC15,(IF(AB54=[7]Base!G$34,[7]Mapa!BC15-2,IF([7]Mapa!AB15=[7]Base!$G$35,[7]Mapa!BC15-1,IF([7]Mapa!AB15=[7]Base!$G$36,[7]Mapa!BC15,1)))))</f>
        <v>1</v>
      </c>
      <c r="BF54" s="18">
        <f>(IF(E54=[7]Base!$G$34,[7]Mapa!BD15-2,IF([7]Mapa!AB15=[7]Base!$G$35,[7]Mapa!BD15-1,IF([7]Mapa!AB15=[7]Base!$G$36,[7]Mapa!BD15,1))))</f>
        <v>1</v>
      </c>
    </row>
    <row r="55" spans="1:58" s="22" customFormat="1" ht="237" customHeight="1" x14ac:dyDescent="0.2">
      <c r="A55" s="28">
        <v>18</v>
      </c>
      <c r="B55" s="11" t="s">
        <v>717</v>
      </c>
      <c r="C55" s="20" t="s">
        <v>770</v>
      </c>
      <c r="D55" s="21" t="s">
        <v>780</v>
      </c>
      <c r="E55" s="11" t="s">
        <v>186</v>
      </c>
      <c r="F55" s="20" t="s">
        <v>781</v>
      </c>
      <c r="G55" s="11" t="s">
        <v>721</v>
      </c>
      <c r="H55" s="11" t="s">
        <v>778</v>
      </c>
      <c r="I55" s="11"/>
      <c r="J55" s="11" t="s">
        <v>166</v>
      </c>
      <c r="K55" s="11"/>
      <c r="L55" s="11"/>
      <c r="M55" s="11"/>
      <c r="N55" s="11"/>
      <c r="O55" s="11"/>
      <c r="P55" s="11"/>
      <c r="Q55" s="11"/>
      <c r="R55" s="11"/>
      <c r="S55" s="17" t="s">
        <v>782</v>
      </c>
      <c r="T55" s="11" t="s">
        <v>170</v>
      </c>
      <c r="U55" s="11" t="s">
        <v>732</v>
      </c>
      <c r="V55" s="11" t="s">
        <v>170</v>
      </c>
      <c r="W55" s="11" t="s">
        <v>733</v>
      </c>
      <c r="X55" s="27" t="s">
        <v>707</v>
      </c>
      <c r="Y55" s="27" t="s">
        <v>692</v>
      </c>
      <c r="Z55" s="26" t="s">
        <v>1091</v>
      </c>
      <c r="AA55" s="3">
        <v>75</v>
      </c>
      <c r="AB55" s="19" t="s">
        <v>0</v>
      </c>
      <c r="AC55" s="27" t="s">
        <v>178</v>
      </c>
      <c r="AD55" s="27" t="s">
        <v>178</v>
      </c>
      <c r="AE55" s="27" t="s">
        <v>687</v>
      </c>
      <c r="AF55" s="27" t="s">
        <v>688</v>
      </c>
      <c r="AG55" s="27" t="s">
        <v>689</v>
      </c>
      <c r="AH55" s="11" t="s">
        <v>893</v>
      </c>
      <c r="AI55" s="26" t="s">
        <v>1077</v>
      </c>
      <c r="AJ55" s="25" t="s">
        <v>1077</v>
      </c>
      <c r="AK55" s="57" t="s">
        <v>1077</v>
      </c>
      <c r="AL55" s="16">
        <v>0</v>
      </c>
      <c r="AM55" s="24"/>
      <c r="AN55" s="23"/>
      <c r="AO55" s="23"/>
      <c r="AP55" s="23"/>
      <c r="AQ55" s="23"/>
      <c r="AR55" s="23"/>
      <c r="AS55" s="24"/>
      <c r="AT55" s="23"/>
      <c r="AU55" s="23"/>
      <c r="AV55" s="23"/>
      <c r="AW55" s="24"/>
      <c r="AX55" s="23"/>
      <c r="AY55" s="23"/>
      <c r="BC55" s="18" t="str">
        <f t="shared" si="4"/>
        <v>4</v>
      </c>
      <c r="BD55" s="18" t="str">
        <f t="shared" si="5"/>
        <v>4</v>
      </c>
      <c r="BE55" s="18">
        <f>IF(E55=[7]Base!$B$4,[7]Mapa!BC16,(IF(AB55=[7]Base!G$34,[7]Mapa!BC16-2,IF([7]Mapa!AB16=[7]Base!$G$35,[7]Mapa!BC16-1,IF([7]Mapa!AB16=[7]Base!$G$36,[7]Mapa!BC16,1)))))</f>
        <v>1</v>
      </c>
      <c r="BF55" s="18">
        <f>(IF(E55=[7]Base!$G$34,[7]Mapa!BD16-2,IF([7]Mapa!AB16=[7]Base!$G$35,[7]Mapa!BD16-1,IF([7]Mapa!AB16=[7]Base!$G$36,[7]Mapa!BD16,1))))</f>
        <v>1</v>
      </c>
    </row>
    <row r="56" spans="1:58" s="22" customFormat="1" ht="237" customHeight="1" x14ac:dyDescent="0.2">
      <c r="A56" s="28">
        <v>17</v>
      </c>
      <c r="B56" s="11" t="s">
        <v>717</v>
      </c>
      <c r="C56" s="20" t="s">
        <v>770</v>
      </c>
      <c r="D56" s="21" t="s">
        <v>783</v>
      </c>
      <c r="E56" s="11" t="s">
        <v>186</v>
      </c>
      <c r="F56" s="20" t="s">
        <v>784</v>
      </c>
      <c r="G56" s="11" t="s">
        <v>721</v>
      </c>
      <c r="H56" s="11" t="s">
        <v>730</v>
      </c>
      <c r="I56" s="11"/>
      <c r="J56" s="11" t="s">
        <v>166</v>
      </c>
      <c r="K56" s="11"/>
      <c r="L56" s="11"/>
      <c r="M56" s="11"/>
      <c r="N56" s="11"/>
      <c r="O56" s="11"/>
      <c r="P56" s="11"/>
      <c r="Q56" s="11"/>
      <c r="R56" s="11"/>
      <c r="S56" s="17" t="s">
        <v>785</v>
      </c>
      <c r="T56" s="11" t="s">
        <v>170</v>
      </c>
      <c r="U56" s="11" t="s">
        <v>732</v>
      </c>
      <c r="V56" s="11" t="s">
        <v>170</v>
      </c>
      <c r="W56" s="11" t="s">
        <v>733</v>
      </c>
      <c r="X56" s="27" t="s">
        <v>707</v>
      </c>
      <c r="Y56" s="27" t="s">
        <v>692</v>
      </c>
      <c r="Z56" s="26" t="s">
        <v>1106</v>
      </c>
      <c r="AA56" s="3">
        <v>80</v>
      </c>
      <c r="AB56" s="19" t="s">
        <v>0</v>
      </c>
      <c r="AC56" s="27" t="s">
        <v>1064</v>
      </c>
      <c r="AD56" s="27" t="s">
        <v>1064</v>
      </c>
      <c r="AE56" s="27" t="s">
        <v>699</v>
      </c>
      <c r="AF56" s="27" t="s">
        <v>686</v>
      </c>
      <c r="AG56" s="27" t="s">
        <v>696</v>
      </c>
      <c r="AH56" s="11" t="s">
        <v>893</v>
      </c>
      <c r="AI56" s="26" t="s">
        <v>1077</v>
      </c>
      <c r="AJ56" s="26" t="s">
        <v>1077</v>
      </c>
      <c r="AK56" s="26" t="s">
        <v>1077</v>
      </c>
      <c r="AL56" s="16">
        <v>0</v>
      </c>
      <c r="AM56" s="24"/>
      <c r="AN56" s="23"/>
      <c r="AO56" s="23"/>
      <c r="AP56" s="23"/>
      <c r="AQ56" s="23"/>
      <c r="AR56" s="23"/>
      <c r="AS56" s="24"/>
      <c r="AT56" s="23"/>
      <c r="AU56" s="23"/>
      <c r="AV56" s="23"/>
      <c r="AW56" s="24"/>
      <c r="AX56" s="23"/>
      <c r="AY56" s="23"/>
      <c r="BC56" s="18" t="str">
        <f t="shared" si="4"/>
        <v>4</v>
      </c>
      <c r="BD56" s="18" t="str">
        <f t="shared" si="5"/>
        <v>4</v>
      </c>
      <c r="BE56" s="18">
        <f>IF(E56=[7]Base!$B$4,[7]Mapa!BC17,(IF(AB56=[7]Base!G$34,[7]Mapa!BC17-2,IF([7]Mapa!AB17=[7]Base!$G$35,[7]Mapa!BC17-1,IF([7]Mapa!AB17=[7]Base!$G$36,[7]Mapa!BC17,1)))))</f>
        <v>3</v>
      </c>
      <c r="BF56" s="18">
        <f>(IF(E56=[7]Base!$G$34,[7]Mapa!BD17-2,IF([7]Mapa!AB17=[7]Base!$G$35,[7]Mapa!BD17-1,IF([7]Mapa!AB17=[7]Base!$G$36,[7]Mapa!BD17,1))))</f>
        <v>3</v>
      </c>
    </row>
    <row r="57" spans="1:58" s="22" customFormat="1" ht="237" customHeight="1" x14ac:dyDescent="0.2">
      <c r="A57" s="28">
        <v>16</v>
      </c>
      <c r="B57" s="11" t="s">
        <v>717</v>
      </c>
      <c r="C57" s="20" t="s">
        <v>786</v>
      </c>
      <c r="D57" s="21" t="s">
        <v>787</v>
      </c>
      <c r="E57" s="11" t="s">
        <v>186</v>
      </c>
      <c r="F57" s="20" t="s">
        <v>720</v>
      </c>
      <c r="G57" s="11" t="s">
        <v>721</v>
      </c>
      <c r="H57" s="11" t="s">
        <v>737</v>
      </c>
      <c r="I57" s="11"/>
      <c r="J57" s="11" t="s">
        <v>166</v>
      </c>
      <c r="K57" s="11"/>
      <c r="L57" s="11"/>
      <c r="M57" s="11"/>
      <c r="N57" s="11"/>
      <c r="O57" s="11"/>
      <c r="P57" s="11"/>
      <c r="Q57" s="11"/>
      <c r="R57" s="11"/>
      <c r="S57" s="17" t="s">
        <v>788</v>
      </c>
      <c r="T57" s="11" t="s">
        <v>165</v>
      </c>
      <c r="U57" s="11" t="s">
        <v>724</v>
      </c>
      <c r="V57" s="11" t="s">
        <v>165</v>
      </c>
      <c r="W57" s="11" t="s">
        <v>725</v>
      </c>
      <c r="X57" s="27" t="s">
        <v>699</v>
      </c>
      <c r="Y57" s="27" t="s">
        <v>686</v>
      </c>
      <c r="Z57" s="26" t="s">
        <v>1072</v>
      </c>
      <c r="AA57" s="3">
        <v>80</v>
      </c>
      <c r="AB57" s="19" t="s">
        <v>0</v>
      </c>
      <c r="AC57" s="27" t="s">
        <v>1064</v>
      </c>
      <c r="AD57" s="27" t="s">
        <v>1064</v>
      </c>
      <c r="AE57" s="27" t="s">
        <v>699</v>
      </c>
      <c r="AF57" s="27" t="s">
        <v>686</v>
      </c>
      <c r="AG57" s="27" t="s">
        <v>696</v>
      </c>
      <c r="AH57" s="11" t="s">
        <v>893</v>
      </c>
      <c r="AI57" s="26" t="s">
        <v>1077</v>
      </c>
      <c r="AJ57" s="26" t="s">
        <v>1077</v>
      </c>
      <c r="AK57" s="26" t="s">
        <v>1077</v>
      </c>
      <c r="AL57" s="16">
        <v>0</v>
      </c>
      <c r="AM57" s="24"/>
      <c r="AN57" s="23"/>
      <c r="AO57" s="23"/>
      <c r="AP57" s="23"/>
      <c r="AQ57" s="23"/>
      <c r="AR57" s="23"/>
      <c r="AS57" s="24"/>
      <c r="AT57" s="23"/>
      <c r="AU57" s="23"/>
      <c r="AV57" s="23"/>
      <c r="AW57" s="24"/>
      <c r="AX57" s="23"/>
      <c r="AY57" s="23"/>
      <c r="BC57" s="18" t="str">
        <f t="shared" si="4"/>
        <v>3</v>
      </c>
      <c r="BD57" s="18" t="str">
        <f t="shared" si="5"/>
        <v>3</v>
      </c>
      <c r="BE57" s="18">
        <f>IF(E57=[7]Base!$B$4,[7]Mapa!BC18,(IF(AB57=[7]Base!G$34,[7]Mapa!BC18-2,IF([7]Mapa!AB18=[7]Base!$G$35,[7]Mapa!BC18-1,IF([7]Mapa!AB18=[7]Base!$G$36,[7]Mapa!BC18,1)))))</f>
        <v>3</v>
      </c>
      <c r="BF57" s="18">
        <f>(IF(E57=[7]Base!$G$34,[7]Mapa!BD18-2,IF([7]Mapa!AB18=[7]Base!$G$35,[7]Mapa!BD18-1,IF([7]Mapa!AB18=[7]Base!$G$36,[7]Mapa!BD18,1))))</f>
        <v>3</v>
      </c>
    </row>
    <row r="58" spans="1:58" s="22" customFormat="1" ht="237" customHeight="1" x14ac:dyDescent="0.2">
      <c r="A58" s="28">
        <v>15</v>
      </c>
      <c r="B58" s="11" t="s">
        <v>717</v>
      </c>
      <c r="C58" s="20" t="s">
        <v>789</v>
      </c>
      <c r="D58" s="21" t="s">
        <v>790</v>
      </c>
      <c r="E58" s="11" t="s">
        <v>186</v>
      </c>
      <c r="F58" s="20" t="s">
        <v>791</v>
      </c>
      <c r="G58" s="11" t="s">
        <v>721</v>
      </c>
      <c r="H58" s="11" t="s">
        <v>285</v>
      </c>
      <c r="I58" s="11"/>
      <c r="J58" s="11" t="s">
        <v>166</v>
      </c>
      <c r="K58" s="11"/>
      <c r="L58" s="11"/>
      <c r="M58" s="11"/>
      <c r="N58" s="11"/>
      <c r="O58" s="11"/>
      <c r="P58" s="11"/>
      <c r="Q58" s="11"/>
      <c r="R58" s="11"/>
      <c r="S58" s="17" t="s">
        <v>792</v>
      </c>
      <c r="T58" s="11" t="s">
        <v>177</v>
      </c>
      <c r="U58" s="11" t="s">
        <v>765</v>
      </c>
      <c r="V58" s="11" t="s">
        <v>170</v>
      </c>
      <c r="W58" s="11" t="s">
        <v>733</v>
      </c>
      <c r="X58" s="27" t="s">
        <v>693</v>
      </c>
      <c r="Y58" s="27" t="s">
        <v>694</v>
      </c>
      <c r="Z58" s="26" t="s">
        <v>1092</v>
      </c>
      <c r="AA58" s="3">
        <v>80</v>
      </c>
      <c r="AB58" s="19" t="s">
        <v>0</v>
      </c>
      <c r="AC58" s="27" t="s">
        <v>1064</v>
      </c>
      <c r="AD58" s="27" t="s">
        <v>1064</v>
      </c>
      <c r="AE58" s="27" t="s">
        <v>699</v>
      </c>
      <c r="AF58" s="27" t="s">
        <v>686</v>
      </c>
      <c r="AG58" s="27" t="s">
        <v>696</v>
      </c>
      <c r="AH58" s="11" t="s">
        <v>893</v>
      </c>
      <c r="AI58" s="26" t="s">
        <v>1077</v>
      </c>
      <c r="AJ58" s="26" t="s">
        <v>1077</v>
      </c>
      <c r="AK58" s="26" t="s">
        <v>1077</v>
      </c>
      <c r="AL58" s="16">
        <v>0</v>
      </c>
      <c r="AM58" s="24"/>
      <c r="AN58" s="23"/>
      <c r="AO58" s="23"/>
      <c r="AP58" s="23"/>
      <c r="AQ58" s="23"/>
      <c r="AR58" s="23"/>
      <c r="AS58" s="24"/>
      <c r="AT58" s="23"/>
      <c r="AU58" s="23"/>
      <c r="AV58" s="23"/>
      <c r="AW58" s="24"/>
      <c r="AX58" s="23"/>
      <c r="AY58" s="23"/>
      <c r="BC58" s="18" t="str">
        <f t="shared" si="4"/>
        <v>5</v>
      </c>
      <c r="BD58" s="18" t="str">
        <f t="shared" si="5"/>
        <v>4</v>
      </c>
      <c r="BE58" s="18">
        <f>IF(E58=[7]Base!$B$4,[7]Mapa!BC19,(IF(AB58=[7]Base!G$34,[7]Mapa!BC19-2,IF([7]Mapa!AB19=[7]Base!$G$35,[7]Mapa!BC19-1,IF([7]Mapa!AB19=[7]Base!$G$36,[7]Mapa!BC19,1)))))</f>
        <v>3</v>
      </c>
      <c r="BF58" s="18">
        <f>(IF(E58=[7]Base!$G$34,[7]Mapa!BD19-2,IF([7]Mapa!AB19=[7]Base!$G$35,[7]Mapa!BD19-1,IF([7]Mapa!AB19=[7]Base!$G$36,[7]Mapa!BD19,1))))</f>
        <v>3</v>
      </c>
    </row>
    <row r="59" spans="1:58" s="22" customFormat="1" ht="237" customHeight="1" x14ac:dyDescent="0.2">
      <c r="A59" s="28">
        <v>14</v>
      </c>
      <c r="B59" s="11" t="s">
        <v>717</v>
      </c>
      <c r="C59" s="20" t="s">
        <v>789</v>
      </c>
      <c r="D59" s="21" t="s">
        <v>793</v>
      </c>
      <c r="E59" s="11" t="s">
        <v>186</v>
      </c>
      <c r="F59" s="20" t="s">
        <v>794</v>
      </c>
      <c r="G59" s="11" t="s">
        <v>721</v>
      </c>
      <c r="H59" s="11" t="s">
        <v>763</v>
      </c>
      <c r="I59" s="11"/>
      <c r="J59" s="11" t="s">
        <v>166</v>
      </c>
      <c r="K59" s="11"/>
      <c r="L59" s="11"/>
      <c r="M59" s="11"/>
      <c r="N59" s="11"/>
      <c r="O59" s="11"/>
      <c r="P59" s="11"/>
      <c r="Q59" s="11"/>
      <c r="R59" s="11"/>
      <c r="S59" s="17" t="s">
        <v>795</v>
      </c>
      <c r="T59" s="11" t="s">
        <v>177</v>
      </c>
      <c r="U59" s="11" t="s">
        <v>765</v>
      </c>
      <c r="V59" s="11" t="s">
        <v>170</v>
      </c>
      <c r="W59" s="11" t="s">
        <v>733</v>
      </c>
      <c r="X59" s="27" t="s">
        <v>693</v>
      </c>
      <c r="Y59" s="27" t="s">
        <v>694</v>
      </c>
      <c r="Z59" s="26" t="s">
        <v>1093</v>
      </c>
      <c r="AA59" s="3">
        <v>75</v>
      </c>
      <c r="AB59" s="19" t="s">
        <v>0</v>
      </c>
      <c r="AC59" s="27" t="s">
        <v>701</v>
      </c>
      <c r="AD59" s="27" t="s">
        <v>701</v>
      </c>
      <c r="AE59" s="27" t="s">
        <v>704</v>
      </c>
      <c r="AF59" s="27" t="s">
        <v>686</v>
      </c>
      <c r="AG59" s="27" t="s">
        <v>696</v>
      </c>
      <c r="AH59" s="11" t="s">
        <v>893</v>
      </c>
      <c r="AI59" s="26" t="s">
        <v>1077</v>
      </c>
      <c r="AJ59" s="26" t="s">
        <v>1077</v>
      </c>
      <c r="AK59" s="26" t="s">
        <v>1077</v>
      </c>
      <c r="AL59" s="16">
        <v>0</v>
      </c>
      <c r="AM59" s="24"/>
      <c r="AN59" s="23"/>
      <c r="AO59" s="23"/>
      <c r="AP59" s="23"/>
      <c r="AQ59" s="23"/>
      <c r="AR59" s="23"/>
      <c r="AS59" s="24"/>
      <c r="AT59" s="23"/>
      <c r="AU59" s="23"/>
      <c r="AV59" s="23"/>
      <c r="AW59" s="24"/>
      <c r="AX59" s="23"/>
      <c r="AY59" s="23"/>
      <c r="BC59" s="18" t="str">
        <f t="shared" si="4"/>
        <v>5</v>
      </c>
      <c r="BD59" s="18" t="str">
        <f t="shared" si="5"/>
        <v>4</v>
      </c>
      <c r="BE59" s="18">
        <f>IF(E59=[7]Base!$B$4,[7]Mapa!BC20,(IF(AB59=[7]Base!G$34,[7]Mapa!BC20-2,IF([7]Mapa!AB20=[7]Base!$G$35,[7]Mapa!BC20-1,IF([7]Mapa!AB20=[7]Base!$G$36,[7]Mapa!BC20,1)))))</f>
        <v>2</v>
      </c>
      <c r="BF59" s="18">
        <f>(IF(E59=[7]Base!$G$34,[7]Mapa!BD20-2,IF([7]Mapa!AB20=[7]Base!$G$35,[7]Mapa!BD20-1,IF([7]Mapa!AB20=[7]Base!$G$36,[7]Mapa!BD20,1))))</f>
        <v>2</v>
      </c>
    </row>
    <row r="60" spans="1:58" s="22" customFormat="1" ht="237" customHeight="1" x14ac:dyDescent="0.2">
      <c r="A60" s="28">
        <v>13</v>
      </c>
      <c r="B60" s="11" t="s">
        <v>717</v>
      </c>
      <c r="C60" s="20" t="s">
        <v>786</v>
      </c>
      <c r="D60" s="21" t="s">
        <v>796</v>
      </c>
      <c r="E60" s="11" t="s">
        <v>186</v>
      </c>
      <c r="F60" s="20" t="s">
        <v>797</v>
      </c>
      <c r="G60" s="11" t="s">
        <v>721</v>
      </c>
      <c r="H60" s="11" t="s">
        <v>763</v>
      </c>
      <c r="I60" s="11"/>
      <c r="J60" s="11" t="s">
        <v>166</v>
      </c>
      <c r="K60" s="11"/>
      <c r="L60" s="11"/>
      <c r="M60" s="11"/>
      <c r="N60" s="11"/>
      <c r="O60" s="11"/>
      <c r="P60" s="11"/>
      <c r="Q60" s="11"/>
      <c r="R60" s="11"/>
      <c r="S60" s="17" t="s">
        <v>798</v>
      </c>
      <c r="T60" s="11" t="s">
        <v>170</v>
      </c>
      <c r="U60" s="11" t="s">
        <v>799</v>
      </c>
      <c r="V60" s="11" t="s">
        <v>170</v>
      </c>
      <c r="W60" s="11" t="s">
        <v>733</v>
      </c>
      <c r="X60" s="27" t="s">
        <v>707</v>
      </c>
      <c r="Y60" s="27" t="s">
        <v>692</v>
      </c>
      <c r="Z60" s="26" t="s">
        <v>1094</v>
      </c>
      <c r="AA60" s="3">
        <v>80</v>
      </c>
      <c r="AB60" s="19" t="s">
        <v>0</v>
      </c>
      <c r="AC60" s="27" t="s">
        <v>1088</v>
      </c>
      <c r="AD60" s="27" t="s">
        <v>1064</v>
      </c>
      <c r="AE60" s="27" t="s">
        <v>710</v>
      </c>
      <c r="AF60" s="27" t="s">
        <v>692</v>
      </c>
      <c r="AG60" s="27" t="s">
        <v>1089</v>
      </c>
      <c r="AH60" s="11" t="s">
        <v>893</v>
      </c>
      <c r="AI60" s="26" t="s">
        <v>1077</v>
      </c>
      <c r="AJ60" s="25" t="s">
        <v>1077</v>
      </c>
      <c r="AK60" s="26" t="s">
        <v>1077</v>
      </c>
      <c r="AL60" s="16">
        <v>0</v>
      </c>
      <c r="AM60" s="24"/>
      <c r="AN60" s="23"/>
      <c r="AO60" s="23"/>
      <c r="AP60" s="23"/>
      <c r="AQ60" s="23"/>
      <c r="AR60" s="23"/>
      <c r="AS60" s="24"/>
      <c r="AT60" s="23"/>
      <c r="AU60" s="23"/>
      <c r="AV60" s="23"/>
      <c r="AW60" s="24"/>
      <c r="AX60" s="23"/>
      <c r="AY60" s="23"/>
      <c r="BC60" s="18" t="str">
        <f t="shared" si="4"/>
        <v>4</v>
      </c>
      <c r="BD60" s="18" t="str">
        <f t="shared" si="5"/>
        <v>4</v>
      </c>
      <c r="BE60" s="18">
        <f>IF(E60=[7]Base!$B$4,[7]Mapa!BC21,(IF(AB60=[7]Base!G$34,[7]Mapa!BC21-2,IF([7]Mapa!AB21=[7]Base!$G$35,[7]Mapa!BC21-1,IF([7]Mapa!AB21=[7]Base!$G$36,[7]Mapa!BC21,1)))))</f>
        <v>4</v>
      </c>
      <c r="BF60" s="18">
        <f>(IF(E60=[7]Base!$G$34,[7]Mapa!BD21-2,IF([7]Mapa!AB21=[7]Base!$G$35,[7]Mapa!BD21-1,IF([7]Mapa!AB21=[7]Base!$G$36,[7]Mapa!BD21,1))))</f>
        <v>3</v>
      </c>
    </row>
    <row r="61" spans="1:58" s="22" customFormat="1" ht="237" customHeight="1" x14ac:dyDescent="0.2">
      <c r="A61" s="28">
        <v>12</v>
      </c>
      <c r="B61" s="11" t="s">
        <v>717</v>
      </c>
      <c r="C61" s="20" t="s">
        <v>786</v>
      </c>
      <c r="D61" s="21" t="s">
        <v>735</v>
      </c>
      <c r="E61" s="11" t="s">
        <v>186</v>
      </c>
      <c r="F61" s="20" t="s">
        <v>800</v>
      </c>
      <c r="G61" s="11" t="s">
        <v>721</v>
      </c>
      <c r="H61" s="11" t="s">
        <v>763</v>
      </c>
      <c r="I61" s="11"/>
      <c r="J61" s="11" t="s">
        <v>166</v>
      </c>
      <c r="K61" s="11"/>
      <c r="L61" s="11"/>
      <c r="M61" s="11"/>
      <c r="N61" s="11"/>
      <c r="O61" s="11"/>
      <c r="P61" s="11"/>
      <c r="Q61" s="11"/>
      <c r="R61" s="11"/>
      <c r="S61" s="17" t="s">
        <v>801</v>
      </c>
      <c r="T61" s="11" t="s">
        <v>170</v>
      </c>
      <c r="U61" s="11" t="s">
        <v>732</v>
      </c>
      <c r="V61" s="11" t="s">
        <v>165</v>
      </c>
      <c r="W61" s="11" t="s">
        <v>725</v>
      </c>
      <c r="X61" s="27" t="s">
        <v>710</v>
      </c>
      <c r="Y61" s="27" t="s">
        <v>692</v>
      </c>
      <c r="Z61" s="26" t="s">
        <v>1076</v>
      </c>
      <c r="AA61" s="3">
        <v>70</v>
      </c>
      <c r="AB61" s="19" t="s">
        <v>0</v>
      </c>
      <c r="AC61" s="27" t="s">
        <v>1088</v>
      </c>
      <c r="AD61" s="27" t="s">
        <v>1064</v>
      </c>
      <c r="AE61" s="27" t="s">
        <v>710</v>
      </c>
      <c r="AF61" s="27" t="s">
        <v>692</v>
      </c>
      <c r="AG61" s="27" t="s">
        <v>1089</v>
      </c>
      <c r="AH61" s="11" t="s">
        <v>893</v>
      </c>
      <c r="AI61" s="26" t="s">
        <v>1077</v>
      </c>
      <c r="AJ61" s="25" t="s">
        <v>1077</v>
      </c>
      <c r="AK61" s="26" t="s">
        <v>1077</v>
      </c>
      <c r="AL61" s="16">
        <v>0</v>
      </c>
      <c r="AM61" s="24"/>
      <c r="AN61" s="23"/>
      <c r="AO61" s="23"/>
      <c r="AP61" s="23"/>
      <c r="AQ61" s="23"/>
      <c r="AR61" s="23"/>
      <c r="AS61" s="24"/>
      <c r="AT61" s="23"/>
      <c r="AU61" s="23"/>
      <c r="AV61" s="23"/>
      <c r="AW61" s="24"/>
      <c r="AX61" s="23"/>
      <c r="AY61" s="23"/>
      <c r="BC61" s="18" t="str">
        <f t="shared" si="4"/>
        <v>4</v>
      </c>
      <c r="BD61" s="18" t="str">
        <f t="shared" si="5"/>
        <v>3</v>
      </c>
      <c r="BE61" s="18">
        <f>IF(E61=[7]Base!$B$4,[7]Mapa!BC22,(IF(AB61=[7]Base!G$34,[7]Mapa!BC22-2,IF([7]Mapa!AB22=[7]Base!$G$35,[7]Mapa!BC22-1,IF([7]Mapa!AB22=[7]Base!$G$36,[7]Mapa!BC22,1)))))</f>
        <v>4</v>
      </c>
      <c r="BF61" s="18">
        <f>(IF(E61=[7]Base!$G$34,[7]Mapa!BD22-2,IF([7]Mapa!AB22=[7]Base!$G$35,[7]Mapa!BD22-1,IF([7]Mapa!AB22=[7]Base!$G$36,[7]Mapa!BD22,1))))</f>
        <v>3</v>
      </c>
    </row>
    <row r="62" spans="1:58" s="22" customFormat="1" ht="237" customHeight="1" x14ac:dyDescent="0.2">
      <c r="A62" s="28">
        <v>11</v>
      </c>
      <c r="B62" s="11" t="s">
        <v>717</v>
      </c>
      <c r="C62" s="20" t="s">
        <v>786</v>
      </c>
      <c r="D62" s="21" t="s">
        <v>803</v>
      </c>
      <c r="E62" s="11" t="s">
        <v>186</v>
      </c>
      <c r="F62" s="20" t="s">
        <v>804</v>
      </c>
      <c r="G62" s="11" t="s">
        <v>721</v>
      </c>
      <c r="H62" s="11" t="s">
        <v>763</v>
      </c>
      <c r="I62" s="11"/>
      <c r="J62" s="11" t="s">
        <v>166</v>
      </c>
      <c r="K62" s="11"/>
      <c r="L62" s="11"/>
      <c r="M62" s="11"/>
      <c r="N62" s="11"/>
      <c r="O62" s="11"/>
      <c r="P62" s="11"/>
      <c r="Q62" s="11"/>
      <c r="R62" s="11"/>
      <c r="S62" s="17" t="s">
        <v>805</v>
      </c>
      <c r="T62" s="11" t="s">
        <v>170</v>
      </c>
      <c r="U62" s="11" t="s">
        <v>732</v>
      </c>
      <c r="V62" s="11" t="s">
        <v>170</v>
      </c>
      <c r="W62" s="11" t="s">
        <v>733</v>
      </c>
      <c r="X62" s="27" t="s">
        <v>707</v>
      </c>
      <c r="Y62" s="27" t="s">
        <v>692</v>
      </c>
      <c r="Z62" s="26" t="s">
        <v>1095</v>
      </c>
      <c r="AA62" s="3">
        <v>85</v>
      </c>
      <c r="AB62" s="19" t="s">
        <v>7</v>
      </c>
      <c r="AC62" s="27" t="s">
        <v>701</v>
      </c>
      <c r="AD62" s="27" t="s">
        <v>1064</v>
      </c>
      <c r="AE62" s="27" t="s">
        <v>685</v>
      </c>
      <c r="AF62" s="27" t="s">
        <v>686</v>
      </c>
      <c r="AG62" s="27" t="s">
        <v>696</v>
      </c>
      <c r="AH62" s="11" t="s">
        <v>893</v>
      </c>
      <c r="AI62" s="26" t="s">
        <v>1077</v>
      </c>
      <c r="AJ62" s="26" t="s">
        <v>1077</v>
      </c>
      <c r="AK62" s="26" t="s">
        <v>1077</v>
      </c>
      <c r="AL62" s="16">
        <v>0</v>
      </c>
      <c r="AM62" s="24"/>
      <c r="AN62" s="23"/>
      <c r="AO62" s="23"/>
      <c r="AP62" s="23"/>
      <c r="AQ62" s="23"/>
      <c r="AR62" s="23"/>
      <c r="AS62" s="24"/>
      <c r="AT62" s="23"/>
      <c r="AU62" s="23"/>
      <c r="AV62" s="23"/>
      <c r="AW62" s="24"/>
      <c r="AX62" s="23"/>
      <c r="AY62" s="23"/>
      <c r="BC62" s="18" t="str">
        <f t="shared" si="4"/>
        <v>4</v>
      </c>
      <c r="BD62" s="18" t="str">
        <f t="shared" si="5"/>
        <v>4</v>
      </c>
      <c r="BE62" s="18">
        <f>IF(E62=[7]Base!$B$4,[7]Mapa!BC23,(IF(AB62=[7]Base!G$34,[7]Mapa!BC23-2,IF([7]Mapa!AB23=[7]Base!$G$35,[7]Mapa!BC23-1,IF([7]Mapa!AB23=[7]Base!$G$36,[7]Mapa!BC23,1)))))</f>
        <v>2</v>
      </c>
      <c r="BF62" s="18">
        <f>(IF(E62=[7]Base!$G$34,[7]Mapa!BD23-2,IF([7]Mapa!AB23=[7]Base!$G$35,[7]Mapa!BD23-1,IF([7]Mapa!AB23=[7]Base!$G$36,[7]Mapa!BD23,1))))</f>
        <v>3</v>
      </c>
    </row>
    <row r="63" spans="1:58" s="22" customFormat="1" ht="237" customHeight="1" x14ac:dyDescent="0.2">
      <c r="A63" s="28">
        <v>10</v>
      </c>
      <c r="B63" s="11" t="s">
        <v>717</v>
      </c>
      <c r="C63" s="20" t="s">
        <v>806</v>
      </c>
      <c r="D63" s="21" t="s">
        <v>807</v>
      </c>
      <c r="E63" s="11" t="s">
        <v>186</v>
      </c>
      <c r="F63" s="20" t="s">
        <v>808</v>
      </c>
      <c r="G63" s="11" t="s">
        <v>721</v>
      </c>
      <c r="H63" s="11" t="s">
        <v>722</v>
      </c>
      <c r="I63" s="11"/>
      <c r="J63" s="11" t="s">
        <v>166</v>
      </c>
      <c r="K63" s="11" t="s">
        <v>166</v>
      </c>
      <c r="L63" s="11"/>
      <c r="M63" s="11"/>
      <c r="N63" s="11"/>
      <c r="O63" s="11"/>
      <c r="P63" s="11"/>
      <c r="Q63" s="11"/>
      <c r="R63" s="11"/>
      <c r="S63" s="17" t="s">
        <v>809</v>
      </c>
      <c r="T63" s="11" t="s">
        <v>165</v>
      </c>
      <c r="U63" s="11" t="s">
        <v>724</v>
      </c>
      <c r="V63" s="11" t="s">
        <v>170</v>
      </c>
      <c r="W63" s="11" t="s">
        <v>733</v>
      </c>
      <c r="X63" s="27" t="s">
        <v>691</v>
      </c>
      <c r="Y63" s="27" t="s">
        <v>692</v>
      </c>
      <c r="Z63" s="26" t="s">
        <v>1096</v>
      </c>
      <c r="AA63" s="3">
        <v>90</v>
      </c>
      <c r="AB63" s="19" t="s">
        <v>7</v>
      </c>
      <c r="AC63" s="27" t="s">
        <v>701</v>
      </c>
      <c r="AD63" s="27" t="s">
        <v>701</v>
      </c>
      <c r="AE63" s="27" t="s">
        <v>704</v>
      </c>
      <c r="AF63" s="27" t="s">
        <v>686</v>
      </c>
      <c r="AG63" s="27" t="s">
        <v>696</v>
      </c>
      <c r="AH63" s="11" t="s">
        <v>893</v>
      </c>
      <c r="AI63" s="26" t="s">
        <v>1077</v>
      </c>
      <c r="AJ63" s="25" t="s">
        <v>1077</v>
      </c>
      <c r="AK63" s="26" t="s">
        <v>1077</v>
      </c>
      <c r="AL63" s="16">
        <v>0</v>
      </c>
      <c r="AM63" s="24"/>
      <c r="AN63" s="23"/>
      <c r="AO63" s="23"/>
      <c r="AP63" s="23"/>
      <c r="AQ63" s="23"/>
      <c r="AR63" s="23"/>
      <c r="AS63" s="24"/>
      <c r="AT63" s="23"/>
      <c r="AU63" s="23"/>
      <c r="AV63" s="23"/>
      <c r="AW63" s="24"/>
      <c r="AX63" s="23"/>
      <c r="AY63" s="23"/>
      <c r="BC63" s="18" t="str">
        <f t="shared" si="4"/>
        <v>3</v>
      </c>
      <c r="BD63" s="18" t="str">
        <f t="shared" si="5"/>
        <v>4</v>
      </c>
      <c r="BE63" s="18">
        <f>IF(E63=[7]Base!$B$4,[7]Mapa!BC24,(IF(AB63=[7]Base!G$34,[7]Mapa!BC24-2,IF([7]Mapa!AB24=[7]Base!$G$35,[7]Mapa!BC24-1,IF([7]Mapa!AB24=[7]Base!$G$36,[7]Mapa!BC24,1)))))</f>
        <v>2</v>
      </c>
      <c r="BF63" s="18">
        <f>(IF(E63=[7]Base!$G$34,[7]Mapa!BD24-2,IF([7]Mapa!AB24=[7]Base!$G$35,[7]Mapa!BD24-1,IF([7]Mapa!AB24=[7]Base!$G$36,[7]Mapa!BD24,1))))</f>
        <v>2</v>
      </c>
    </row>
    <row r="64" spans="1:58" s="22" customFormat="1" ht="237" customHeight="1" x14ac:dyDescent="0.2">
      <c r="A64" s="28">
        <v>9</v>
      </c>
      <c r="B64" s="11" t="s">
        <v>717</v>
      </c>
      <c r="C64" s="20" t="s">
        <v>806</v>
      </c>
      <c r="D64" s="21" t="s">
        <v>810</v>
      </c>
      <c r="E64" s="11" t="s">
        <v>186</v>
      </c>
      <c r="F64" s="20" t="s">
        <v>811</v>
      </c>
      <c r="G64" s="11" t="s">
        <v>721</v>
      </c>
      <c r="H64" s="11" t="s">
        <v>812</v>
      </c>
      <c r="I64" s="11"/>
      <c r="J64" s="11" t="s">
        <v>166</v>
      </c>
      <c r="K64" s="11"/>
      <c r="L64" s="11"/>
      <c r="M64" s="11"/>
      <c r="N64" s="11"/>
      <c r="O64" s="11"/>
      <c r="P64" s="11"/>
      <c r="Q64" s="11"/>
      <c r="R64" s="11"/>
      <c r="S64" s="17" t="s">
        <v>813</v>
      </c>
      <c r="T64" s="11" t="s">
        <v>165</v>
      </c>
      <c r="U64" s="11" t="s">
        <v>724</v>
      </c>
      <c r="V64" s="11" t="s">
        <v>170</v>
      </c>
      <c r="W64" s="11" t="s">
        <v>733</v>
      </c>
      <c r="X64" s="27" t="s">
        <v>691</v>
      </c>
      <c r="Y64" s="27" t="s">
        <v>692</v>
      </c>
      <c r="Z64" s="26" t="s">
        <v>1097</v>
      </c>
      <c r="AA64" s="3">
        <v>80</v>
      </c>
      <c r="AB64" s="19" t="s">
        <v>0</v>
      </c>
      <c r="AC64" s="27" t="s">
        <v>178</v>
      </c>
      <c r="AD64" s="27" t="s">
        <v>178</v>
      </c>
      <c r="AE64" s="27" t="s">
        <v>687</v>
      </c>
      <c r="AF64" s="27" t="s">
        <v>688</v>
      </c>
      <c r="AG64" s="27" t="s">
        <v>689</v>
      </c>
      <c r="AH64" s="11" t="s">
        <v>893</v>
      </c>
      <c r="AI64" s="26" t="s">
        <v>1077</v>
      </c>
      <c r="AJ64" s="26" t="s">
        <v>1077</v>
      </c>
      <c r="AK64" s="26" t="s">
        <v>1077</v>
      </c>
      <c r="AL64" s="56">
        <v>0</v>
      </c>
      <c r="AM64" s="24"/>
      <c r="AN64" s="23"/>
      <c r="AO64" s="23"/>
      <c r="AP64" s="23"/>
      <c r="AQ64" s="23"/>
      <c r="AR64" s="23"/>
      <c r="AS64" s="24"/>
      <c r="AT64" s="23"/>
      <c r="AU64" s="23"/>
      <c r="AV64" s="23"/>
      <c r="AW64" s="24"/>
      <c r="AX64" s="23"/>
      <c r="AY64" s="23"/>
      <c r="BC64" s="18" t="str">
        <f t="shared" si="4"/>
        <v>3</v>
      </c>
      <c r="BD64" s="18" t="str">
        <f t="shared" si="5"/>
        <v>4</v>
      </c>
      <c r="BE64" s="18">
        <f>IF(E64=[7]Base!$B$4,[7]Mapa!BC25,(IF(AB64=[7]Base!G$34,[7]Mapa!BC25-2,IF([7]Mapa!AB25=[7]Base!$G$35,[7]Mapa!BC25-1,IF([7]Mapa!AB25=[7]Base!$G$36,[7]Mapa!BC25,1)))))</f>
        <v>1</v>
      </c>
      <c r="BF64" s="18">
        <f>(IF(E64=[7]Base!$G$34,[7]Mapa!BD25-2,IF([7]Mapa!AB25=[7]Base!$G$35,[7]Mapa!BD25-1,IF([7]Mapa!AB25=[7]Base!$G$36,[7]Mapa!BD25,1))))</f>
        <v>1</v>
      </c>
    </row>
    <row r="65" spans="1:58" s="22" customFormat="1" ht="237" customHeight="1" x14ac:dyDescent="0.2">
      <c r="A65" s="28">
        <v>8</v>
      </c>
      <c r="B65" s="11" t="s">
        <v>717</v>
      </c>
      <c r="C65" s="20" t="s">
        <v>814</v>
      </c>
      <c r="D65" s="21" t="s">
        <v>815</v>
      </c>
      <c r="E65" s="11" t="s">
        <v>186</v>
      </c>
      <c r="F65" s="20" t="s">
        <v>816</v>
      </c>
      <c r="G65" s="11" t="s">
        <v>721</v>
      </c>
      <c r="H65" s="11" t="s">
        <v>722</v>
      </c>
      <c r="I65" s="11"/>
      <c r="J65" s="11" t="s">
        <v>166</v>
      </c>
      <c r="K65" s="11"/>
      <c r="L65" s="11"/>
      <c r="M65" s="11"/>
      <c r="N65" s="11"/>
      <c r="O65" s="11"/>
      <c r="P65" s="11"/>
      <c r="Q65" s="11"/>
      <c r="R65" s="11"/>
      <c r="S65" s="17" t="s">
        <v>817</v>
      </c>
      <c r="T65" s="11" t="s">
        <v>165</v>
      </c>
      <c r="U65" s="11" t="s">
        <v>724</v>
      </c>
      <c r="V65" s="11" t="s">
        <v>165</v>
      </c>
      <c r="W65" s="11" t="s">
        <v>725</v>
      </c>
      <c r="X65" s="27" t="s">
        <v>699</v>
      </c>
      <c r="Y65" s="27" t="s">
        <v>686</v>
      </c>
      <c r="Z65" s="26" t="s">
        <v>1098</v>
      </c>
      <c r="AA65" s="3"/>
      <c r="AB65" s="19"/>
      <c r="AC65" s="27" t="s">
        <v>178</v>
      </c>
      <c r="AD65" s="27" t="s">
        <v>178</v>
      </c>
      <c r="AE65" s="27" t="s">
        <v>687</v>
      </c>
      <c r="AF65" s="27" t="s">
        <v>688</v>
      </c>
      <c r="AG65" s="27" t="s">
        <v>689</v>
      </c>
      <c r="AH65" s="11" t="s">
        <v>893</v>
      </c>
      <c r="AI65" s="26" t="s">
        <v>1077</v>
      </c>
      <c r="AJ65" s="25" t="s">
        <v>1077</v>
      </c>
      <c r="AK65" s="26" t="s">
        <v>1077</v>
      </c>
      <c r="AL65" s="16">
        <v>0</v>
      </c>
      <c r="AM65" s="24"/>
      <c r="AN65" s="23"/>
      <c r="AO65" s="23"/>
      <c r="AP65" s="23"/>
      <c r="AQ65" s="23"/>
      <c r="AR65" s="23"/>
      <c r="AS65" s="24"/>
      <c r="AT65" s="23"/>
      <c r="AU65" s="23"/>
      <c r="AV65" s="23"/>
      <c r="AW65" s="24"/>
      <c r="AX65" s="23"/>
      <c r="AY65" s="23"/>
      <c r="BC65" s="18" t="str">
        <f t="shared" si="4"/>
        <v>3</v>
      </c>
      <c r="BD65" s="18" t="str">
        <f t="shared" si="5"/>
        <v>3</v>
      </c>
      <c r="BE65" s="18">
        <f>IF(E65=[7]Base!$B$4,[7]Mapa!BC26,(IF(AB65=[7]Base!G$34,[7]Mapa!BC26-2,IF([7]Mapa!AB26=[7]Base!$G$35,[7]Mapa!BC26-1,IF([7]Mapa!AB26=[7]Base!$G$36,[7]Mapa!BC26,1)))))</f>
        <v>1</v>
      </c>
      <c r="BF65" s="18">
        <f>(IF(E65=[7]Base!$G$34,[7]Mapa!BD26-2,IF([7]Mapa!AB26=[7]Base!$G$35,[7]Mapa!BD26-1,IF([7]Mapa!AB26=[7]Base!$G$36,[7]Mapa!BD26,1))))</f>
        <v>1</v>
      </c>
    </row>
    <row r="66" spans="1:58" s="22" customFormat="1" ht="237" customHeight="1" x14ac:dyDescent="0.2">
      <c r="A66" s="28">
        <v>7</v>
      </c>
      <c r="B66" s="11" t="s">
        <v>717</v>
      </c>
      <c r="C66" s="20" t="s">
        <v>814</v>
      </c>
      <c r="D66" s="21" t="s">
        <v>818</v>
      </c>
      <c r="E66" s="11" t="s">
        <v>186</v>
      </c>
      <c r="F66" s="20" t="s">
        <v>797</v>
      </c>
      <c r="G66" s="11" t="s">
        <v>721</v>
      </c>
      <c r="H66" s="11" t="s">
        <v>722</v>
      </c>
      <c r="I66" s="11"/>
      <c r="J66" s="11" t="s">
        <v>166</v>
      </c>
      <c r="K66" s="11"/>
      <c r="L66" s="11"/>
      <c r="M66" s="11"/>
      <c r="N66" s="11"/>
      <c r="O66" s="11"/>
      <c r="P66" s="11"/>
      <c r="Q66" s="11"/>
      <c r="R66" s="11"/>
      <c r="S66" s="17" t="s">
        <v>819</v>
      </c>
      <c r="T66" s="11" t="s">
        <v>165</v>
      </c>
      <c r="U66" s="11" t="s">
        <v>724</v>
      </c>
      <c r="V66" s="11" t="s">
        <v>170</v>
      </c>
      <c r="W66" s="11" t="s">
        <v>733</v>
      </c>
      <c r="X66" s="27" t="s">
        <v>691</v>
      </c>
      <c r="Y66" s="27" t="s">
        <v>692</v>
      </c>
      <c r="Z66" s="26" t="s">
        <v>1099</v>
      </c>
      <c r="AA66" s="3">
        <v>85</v>
      </c>
      <c r="AB66" s="19" t="s">
        <v>7</v>
      </c>
      <c r="AC66" s="27" t="s">
        <v>178</v>
      </c>
      <c r="AD66" s="27" t="s">
        <v>1064</v>
      </c>
      <c r="AE66" s="27" t="s">
        <v>697</v>
      </c>
      <c r="AF66" s="27" t="s">
        <v>686</v>
      </c>
      <c r="AG66" s="27" t="s">
        <v>696</v>
      </c>
      <c r="AH66" s="11" t="s">
        <v>820</v>
      </c>
      <c r="AI66" s="26" t="s">
        <v>1077</v>
      </c>
      <c r="AJ66" s="26" t="s">
        <v>1077</v>
      </c>
      <c r="AK66" s="26" t="s">
        <v>1077</v>
      </c>
      <c r="AL66" s="16">
        <v>0</v>
      </c>
      <c r="AM66" s="24"/>
      <c r="AN66" s="23"/>
      <c r="AO66" s="23"/>
      <c r="AP66" s="23"/>
      <c r="AQ66" s="23"/>
      <c r="AR66" s="23"/>
      <c r="AS66" s="24"/>
      <c r="AT66" s="23"/>
      <c r="AU66" s="23"/>
      <c r="AV66" s="23"/>
      <c r="AW66" s="24"/>
      <c r="AX66" s="23"/>
      <c r="AY66" s="23"/>
      <c r="BC66" s="18" t="str">
        <f t="shared" si="4"/>
        <v>3</v>
      </c>
      <c r="BD66" s="18" t="str">
        <f t="shared" si="5"/>
        <v>4</v>
      </c>
      <c r="BE66" s="18">
        <f>IF(E66=[7]Base!$B$4,[7]Mapa!BC27,(IF(AB66=[7]Base!G$34,[7]Mapa!BC27-2,IF([7]Mapa!AB27=[7]Base!$G$35,[7]Mapa!BC27-1,IF([7]Mapa!AB27=[7]Base!$G$36,[7]Mapa!BC27,1)))))</f>
        <v>1</v>
      </c>
      <c r="BF66" s="18">
        <f>(IF(E66=[7]Base!$G$34,[7]Mapa!BD27-2,IF([7]Mapa!AB27=[7]Base!$G$35,[7]Mapa!BD27-1,IF([7]Mapa!AB27=[7]Base!$G$36,[7]Mapa!BD27,1))))</f>
        <v>3</v>
      </c>
    </row>
    <row r="67" spans="1:58" s="22" customFormat="1" ht="237" customHeight="1" x14ac:dyDescent="0.2">
      <c r="A67" s="28">
        <v>6</v>
      </c>
      <c r="B67" s="11" t="s">
        <v>717</v>
      </c>
      <c r="C67" s="20" t="s">
        <v>814</v>
      </c>
      <c r="D67" s="21" t="s">
        <v>793</v>
      </c>
      <c r="E67" s="11" t="s">
        <v>186</v>
      </c>
      <c r="F67" s="20" t="s">
        <v>821</v>
      </c>
      <c r="G67" s="11" t="s">
        <v>721</v>
      </c>
      <c r="H67" s="11" t="s">
        <v>822</v>
      </c>
      <c r="I67" s="11"/>
      <c r="J67" s="11" t="s">
        <v>166</v>
      </c>
      <c r="K67" s="11"/>
      <c r="L67" s="11"/>
      <c r="M67" s="11"/>
      <c r="N67" s="11"/>
      <c r="O67" s="11"/>
      <c r="P67" s="11"/>
      <c r="Q67" s="11"/>
      <c r="R67" s="11"/>
      <c r="S67" s="17" t="s">
        <v>823</v>
      </c>
      <c r="T67" s="11" t="s">
        <v>165</v>
      </c>
      <c r="U67" s="11" t="s">
        <v>724</v>
      </c>
      <c r="V67" s="11" t="s">
        <v>170</v>
      </c>
      <c r="W67" s="11" t="s">
        <v>733</v>
      </c>
      <c r="X67" s="27" t="s">
        <v>691</v>
      </c>
      <c r="Y67" s="27" t="s">
        <v>692</v>
      </c>
      <c r="Z67" s="26" t="s">
        <v>1093</v>
      </c>
      <c r="AA67" s="3" t="s">
        <v>180</v>
      </c>
      <c r="AB67" s="19" t="s">
        <v>1077</v>
      </c>
      <c r="AC67" s="27" t="s">
        <v>1100</v>
      </c>
      <c r="AD67" s="27" t="s">
        <v>178</v>
      </c>
      <c r="AE67" s="27" t="s">
        <v>687</v>
      </c>
      <c r="AF67" s="27" t="s">
        <v>688</v>
      </c>
      <c r="AG67" s="27" t="s">
        <v>689</v>
      </c>
      <c r="AH67" s="11" t="s">
        <v>893</v>
      </c>
      <c r="AI67" s="26" t="s">
        <v>1077</v>
      </c>
      <c r="AJ67" s="26" t="s">
        <v>1077</v>
      </c>
      <c r="AK67" s="26" t="s">
        <v>1077</v>
      </c>
      <c r="AL67" s="16">
        <v>0</v>
      </c>
      <c r="AM67" s="24"/>
      <c r="AN67" s="23"/>
      <c r="AO67" s="23"/>
      <c r="AP67" s="23"/>
      <c r="AQ67" s="23"/>
      <c r="AR67" s="23"/>
      <c r="AS67" s="24"/>
      <c r="AT67" s="23"/>
      <c r="AU67" s="23"/>
      <c r="AV67" s="23"/>
      <c r="AW67" s="24"/>
      <c r="AX67" s="23"/>
      <c r="AY67" s="23"/>
      <c r="BC67" s="18" t="str">
        <f t="shared" si="4"/>
        <v>3</v>
      </c>
      <c r="BD67" s="18" t="str">
        <f t="shared" si="5"/>
        <v>4</v>
      </c>
      <c r="BE67" s="18">
        <f>IF(E67=[7]Base!$B$4,[7]Mapa!BC28,(IF(AB67=[7]Base!G$34,[7]Mapa!BC28-2,IF([7]Mapa!AB28=[7]Base!$G$35,[7]Mapa!BC28-1,IF([7]Mapa!AB28=[7]Base!$G$36,[7]Mapa!BC28,1)))))</f>
        <v>1</v>
      </c>
      <c r="BF67" s="18">
        <f>(IF(E67=[7]Base!$G$34,[7]Mapa!BD28-2,IF([7]Mapa!AB28=[7]Base!$G$35,[7]Mapa!BD28-1,IF([7]Mapa!AB28=[7]Base!$G$36,[7]Mapa!BD28,1))))</f>
        <v>1</v>
      </c>
    </row>
    <row r="68" spans="1:58" s="22" customFormat="1" ht="237" customHeight="1" x14ac:dyDescent="0.2">
      <c r="A68" s="28">
        <v>5</v>
      </c>
      <c r="B68" s="11" t="s">
        <v>717</v>
      </c>
      <c r="C68" s="20" t="s">
        <v>814</v>
      </c>
      <c r="D68" s="21" t="s">
        <v>735</v>
      </c>
      <c r="E68" s="11" t="s">
        <v>186</v>
      </c>
      <c r="F68" s="20" t="s">
        <v>824</v>
      </c>
      <c r="G68" s="11" t="s">
        <v>721</v>
      </c>
      <c r="H68" s="11" t="s">
        <v>825</v>
      </c>
      <c r="I68" s="11"/>
      <c r="J68" s="11" t="s">
        <v>166</v>
      </c>
      <c r="K68" s="11"/>
      <c r="L68" s="11"/>
      <c r="M68" s="11"/>
      <c r="N68" s="11"/>
      <c r="O68" s="11"/>
      <c r="P68" s="11"/>
      <c r="Q68" s="11"/>
      <c r="R68" s="11"/>
      <c r="S68" s="17" t="s">
        <v>826</v>
      </c>
      <c r="T68" s="11" t="s">
        <v>165</v>
      </c>
      <c r="U68" s="11" t="s">
        <v>724</v>
      </c>
      <c r="V68" s="11" t="s">
        <v>165</v>
      </c>
      <c r="W68" s="11" t="s">
        <v>725</v>
      </c>
      <c r="X68" s="27" t="s">
        <v>699</v>
      </c>
      <c r="Y68" s="27" t="s">
        <v>686</v>
      </c>
      <c r="Z68" s="26" t="s">
        <v>1076</v>
      </c>
      <c r="AA68" s="3" t="s">
        <v>180</v>
      </c>
      <c r="AB68" s="19" t="s">
        <v>743</v>
      </c>
      <c r="AC68" s="27" t="s">
        <v>1101</v>
      </c>
      <c r="AD68" s="27" t="s">
        <v>727</v>
      </c>
      <c r="AE68" s="27">
        <v>46387</v>
      </c>
      <c r="AF68" s="27" t="e">
        <v>#N/A</v>
      </c>
      <c r="AG68" s="27" t="e">
        <v>#N/A</v>
      </c>
      <c r="AH68" s="11" t="s">
        <v>180</v>
      </c>
      <c r="AI68" s="26" t="s">
        <v>802</v>
      </c>
      <c r="AJ68" s="25" t="s">
        <v>1101</v>
      </c>
      <c r="AK68" s="26" t="s">
        <v>727</v>
      </c>
      <c r="AL68" s="16">
        <v>46356</v>
      </c>
      <c r="AM68" s="24"/>
      <c r="AN68" s="23"/>
      <c r="AO68" s="23"/>
      <c r="AP68" s="23"/>
      <c r="AQ68" s="23"/>
      <c r="AR68" s="23"/>
      <c r="AS68" s="24"/>
      <c r="AT68" s="23"/>
      <c r="AU68" s="23"/>
      <c r="AV68" s="23"/>
      <c r="AW68" s="24"/>
      <c r="AX68" s="23"/>
      <c r="AY68" s="23"/>
      <c r="BC68" s="18" t="str">
        <f t="shared" si="4"/>
        <v>3</v>
      </c>
      <c r="BD68" s="18" t="str">
        <f t="shared" si="5"/>
        <v>3</v>
      </c>
      <c r="BE68" s="18">
        <f>IF(E68=[7]Base!$B$4,[7]Mapa!BC29,(IF(AB68=[7]Base!G$34,[7]Mapa!BC29-2,IF([7]Mapa!AB29=[7]Base!$G$35,[7]Mapa!BC29-1,IF([7]Mapa!AB29=[7]Base!$G$36,[7]Mapa!BC29,1)))))</f>
        <v>1</v>
      </c>
      <c r="BF68" s="18">
        <f>(IF(E68=[7]Base!$G$34,[7]Mapa!BD29-2,IF([7]Mapa!AB29=[7]Base!$G$35,[7]Mapa!BD29-1,IF([7]Mapa!AB29=[7]Base!$G$36,[7]Mapa!BD29,1))))</f>
        <v>1</v>
      </c>
    </row>
    <row r="69" spans="1:58" s="22" customFormat="1" ht="237" customHeight="1" x14ac:dyDescent="0.2">
      <c r="A69" s="28">
        <v>4</v>
      </c>
      <c r="B69" s="11" t="s">
        <v>717</v>
      </c>
      <c r="C69" s="20" t="s">
        <v>814</v>
      </c>
      <c r="D69" s="21" t="s">
        <v>827</v>
      </c>
      <c r="E69" s="11" t="s">
        <v>186</v>
      </c>
      <c r="F69" s="20" t="s">
        <v>828</v>
      </c>
      <c r="G69" s="11" t="s">
        <v>721</v>
      </c>
      <c r="H69" s="11" t="s">
        <v>825</v>
      </c>
      <c r="I69" s="11"/>
      <c r="J69" s="11" t="s">
        <v>166</v>
      </c>
      <c r="K69" s="11"/>
      <c r="L69" s="11"/>
      <c r="M69" s="11"/>
      <c r="N69" s="11"/>
      <c r="O69" s="11"/>
      <c r="P69" s="11"/>
      <c r="Q69" s="11"/>
      <c r="R69" s="11"/>
      <c r="S69" s="17" t="s">
        <v>829</v>
      </c>
      <c r="T69" s="11" t="s">
        <v>165</v>
      </c>
      <c r="U69" s="11" t="s">
        <v>724</v>
      </c>
      <c r="V69" s="11" t="s">
        <v>165</v>
      </c>
      <c r="W69" s="11" t="s">
        <v>725</v>
      </c>
      <c r="X69" s="27" t="s">
        <v>699</v>
      </c>
      <c r="Y69" s="27" t="s">
        <v>686</v>
      </c>
      <c r="Z69" s="26" t="s">
        <v>1102</v>
      </c>
      <c r="AA69" s="3">
        <v>85</v>
      </c>
      <c r="AB69" s="19" t="s">
        <v>7</v>
      </c>
      <c r="AC69" s="27" t="s">
        <v>178</v>
      </c>
      <c r="AD69" s="27" t="s">
        <v>178</v>
      </c>
      <c r="AE69" s="27" t="s">
        <v>687</v>
      </c>
      <c r="AF69" s="27" t="s">
        <v>688</v>
      </c>
      <c r="AG69" s="27" t="s">
        <v>689</v>
      </c>
      <c r="AH69" s="11" t="s">
        <v>893</v>
      </c>
      <c r="AI69" s="26" t="s">
        <v>1077</v>
      </c>
      <c r="AJ69" s="25" t="s">
        <v>1077</v>
      </c>
      <c r="AK69" s="26" t="s">
        <v>1077</v>
      </c>
      <c r="AL69" s="16">
        <v>0</v>
      </c>
      <c r="AM69" s="24"/>
      <c r="AN69" s="23"/>
      <c r="AO69" s="23"/>
      <c r="AP69" s="23"/>
      <c r="AQ69" s="23"/>
      <c r="AR69" s="23"/>
      <c r="AS69" s="24"/>
      <c r="AT69" s="23"/>
      <c r="AU69" s="23"/>
      <c r="AV69" s="23"/>
      <c r="AW69" s="24"/>
      <c r="AX69" s="23"/>
      <c r="AY69" s="23"/>
      <c r="BC69" s="18" t="str">
        <f t="shared" si="4"/>
        <v>3</v>
      </c>
      <c r="BD69" s="18" t="str">
        <f t="shared" si="5"/>
        <v>3</v>
      </c>
      <c r="BE69" s="18">
        <f>IF(E69=[7]Base!$B$4,[7]Mapa!BC30,(IF(AB69=[7]Base!G$34,[7]Mapa!BC30-2,IF([7]Mapa!AB30=[7]Base!$G$35,[7]Mapa!BC30-1,IF([7]Mapa!AB30=[7]Base!$G$36,[7]Mapa!BC30,1)))))</f>
        <v>1</v>
      </c>
      <c r="BF69" s="18">
        <f>(IF(E69=[7]Base!$G$34,[7]Mapa!BD30-2,IF([7]Mapa!AB30=[7]Base!$G$35,[7]Mapa!BD30-1,IF([7]Mapa!AB30=[7]Base!$G$36,[7]Mapa!BD30,1))))</f>
        <v>1</v>
      </c>
    </row>
    <row r="70" spans="1:58" s="22" customFormat="1" ht="237" customHeight="1" x14ac:dyDescent="0.2">
      <c r="A70" s="28">
        <v>3</v>
      </c>
      <c r="B70" s="11" t="s">
        <v>717</v>
      </c>
      <c r="C70" s="20" t="s">
        <v>814</v>
      </c>
      <c r="D70" s="21" t="s">
        <v>830</v>
      </c>
      <c r="E70" s="11" t="s">
        <v>186</v>
      </c>
      <c r="F70" s="20" t="s">
        <v>831</v>
      </c>
      <c r="G70" s="11" t="s">
        <v>721</v>
      </c>
      <c r="H70" s="11" t="s">
        <v>825</v>
      </c>
      <c r="I70" s="11"/>
      <c r="J70" s="11" t="s">
        <v>166</v>
      </c>
      <c r="K70" s="11"/>
      <c r="L70" s="11"/>
      <c r="M70" s="11"/>
      <c r="N70" s="11"/>
      <c r="O70" s="11"/>
      <c r="P70" s="11"/>
      <c r="Q70" s="11"/>
      <c r="R70" s="11"/>
      <c r="S70" s="17" t="s">
        <v>832</v>
      </c>
      <c r="T70" s="11" t="s">
        <v>172</v>
      </c>
      <c r="U70" s="11" t="s">
        <v>774</v>
      </c>
      <c r="V70" s="11" t="s">
        <v>165</v>
      </c>
      <c r="W70" s="11" t="s">
        <v>725</v>
      </c>
      <c r="X70" s="27" t="s">
        <v>685</v>
      </c>
      <c r="Y70" s="27" t="s">
        <v>686</v>
      </c>
      <c r="Z70" s="26" t="s">
        <v>1103</v>
      </c>
      <c r="AA70" s="3">
        <v>75</v>
      </c>
      <c r="AB70" s="19" t="s">
        <v>0</v>
      </c>
      <c r="AC70" s="27" t="s">
        <v>178</v>
      </c>
      <c r="AD70" s="27" t="s">
        <v>178</v>
      </c>
      <c r="AE70" s="27" t="s">
        <v>687</v>
      </c>
      <c r="AF70" s="27" t="s">
        <v>688</v>
      </c>
      <c r="AG70" s="27" t="s">
        <v>689</v>
      </c>
      <c r="AH70" s="11" t="s">
        <v>893</v>
      </c>
      <c r="AI70" s="26" t="s">
        <v>1077</v>
      </c>
      <c r="AJ70" s="25" t="s">
        <v>1077</v>
      </c>
      <c r="AK70" s="26" t="s">
        <v>1077</v>
      </c>
      <c r="AL70" s="16">
        <v>0</v>
      </c>
      <c r="AM70" s="24"/>
      <c r="AN70" s="23"/>
      <c r="AO70" s="23"/>
      <c r="AP70" s="23"/>
      <c r="AQ70" s="23"/>
      <c r="AR70" s="23"/>
      <c r="AS70" s="24"/>
      <c r="AT70" s="23"/>
      <c r="AU70" s="23"/>
      <c r="AV70" s="23"/>
      <c r="AW70" s="24"/>
      <c r="AX70" s="23"/>
      <c r="AY70" s="23"/>
      <c r="BC70" s="18" t="str">
        <f t="shared" si="4"/>
        <v>2</v>
      </c>
      <c r="BD70" s="18" t="str">
        <f t="shared" si="5"/>
        <v>3</v>
      </c>
      <c r="BE70" s="18">
        <f>IF(E70=[7]Base!$B$4,[7]Mapa!BC31,(IF(AB70=[7]Base!G$34,[7]Mapa!BC31-2,IF([7]Mapa!AB31=[7]Base!$G$35,[7]Mapa!BC31-1,IF([7]Mapa!AB31=[7]Base!$G$36,[7]Mapa!BC31,1)))))</f>
        <v>1</v>
      </c>
      <c r="BF70" s="18">
        <f>(IF(E70=[7]Base!$G$34,[7]Mapa!BD31-2,IF([7]Mapa!AB31=[7]Base!$G$35,[7]Mapa!BD31-1,IF([7]Mapa!AB31=[7]Base!$G$36,[7]Mapa!BD31,1))))</f>
        <v>1</v>
      </c>
    </row>
    <row r="71" spans="1:58" s="22" customFormat="1" ht="237" customHeight="1" x14ac:dyDescent="0.2">
      <c r="A71" s="28">
        <v>2</v>
      </c>
      <c r="B71" s="11" t="s">
        <v>717</v>
      </c>
      <c r="C71" s="20" t="s">
        <v>814</v>
      </c>
      <c r="D71" s="21" t="s">
        <v>833</v>
      </c>
      <c r="E71" s="11" t="s">
        <v>186</v>
      </c>
      <c r="F71" s="20" t="s">
        <v>834</v>
      </c>
      <c r="G71" s="11" t="s">
        <v>721</v>
      </c>
      <c r="H71" s="11" t="s">
        <v>825</v>
      </c>
      <c r="I71" s="11"/>
      <c r="J71" s="11" t="s">
        <v>166</v>
      </c>
      <c r="K71" s="11"/>
      <c r="L71" s="11"/>
      <c r="M71" s="11"/>
      <c r="N71" s="11"/>
      <c r="O71" s="11"/>
      <c r="P71" s="11"/>
      <c r="Q71" s="11"/>
      <c r="R71" s="11"/>
      <c r="S71" s="17" t="s">
        <v>835</v>
      </c>
      <c r="T71" s="11" t="s">
        <v>165</v>
      </c>
      <c r="U71" s="11" t="s">
        <v>724</v>
      </c>
      <c r="V71" s="11" t="s">
        <v>165</v>
      </c>
      <c r="W71" s="11" t="s">
        <v>725</v>
      </c>
      <c r="X71" s="27" t="s">
        <v>699</v>
      </c>
      <c r="Y71" s="27" t="s">
        <v>686</v>
      </c>
      <c r="Z71" s="26" t="s">
        <v>1104</v>
      </c>
      <c r="AA71" s="3">
        <v>75</v>
      </c>
      <c r="AB71" s="19" t="s">
        <v>0</v>
      </c>
      <c r="AC71" s="27" t="s">
        <v>178</v>
      </c>
      <c r="AD71" s="27" t="s">
        <v>178</v>
      </c>
      <c r="AE71" s="27" t="s">
        <v>687</v>
      </c>
      <c r="AF71" s="27" t="s">
        <v>688</v>
      </c>
      <c r="AG71" s="27" t="s">
        <v>689</v>
      </c>
      <c r="AH71" s="11" t="s">
        <v>893</v>
      </c>
      <c r="AI71" s="26" t="s">
        <v>1077</v>
      </c>
      <c r="AJ71" s="26" t="s">
        <v>1077</v>
      </c>
      <c r="AK71" s="26" t="s">
        <v>1077</v>
      </c>
      <c r="AL71" s="56">
        <v>0</v>
      </c>
      <c r="AM71" s="24"/>
      <c r="AN71" s="23"/>
      <c r="AO71" s="23"/>
      <c r="AP71" s="23"/>
      <c r="AQ71" s="23"/>
      <c r="AR71" s="23"/>
      <c r="AS71" s="24"/>
      <c r="AT71" s="23"/>
      <c r="AU71" s="23"/>
      <c r="AV71" s="23"/>
      <c r="AW71" s="24"/>
      <c r="AX71" s="23"/>
      <c r="AY71" s="23"/>
      <c r="BC71" s="18" t="str">
        <f t="shared" si="4"/>
        <v>3</v>
      </c>
      <c r="BD71" s="18" t="str">
        <f t="shared" si="5"/>
        <v>3</v>
      </c>
      <c r="BE71" s="18">
        <f>IF(E71=[7]Base!$B$4,[7]Mapa!BC32,(IF(AB71=[7]Base!G$34,[7]Mapa!BC32-2,IF([7]Mapa!AB32=[7]Base!$G$35,[7]Mapa!BC32-1,IF([7]Mapa!AB32=[7]Base!$G$36,[7]Mapa!BC32,1)))))</f>
        <v>1</v>
      </c>
      <c r="BF71" s="18">
        <f>(IF(E71=[7]Base!$G$34,[7]Mapa!BD32-2,IF([7]Mapa!AB32=[7]Base!$G$35,[7]Mapa!BD32-1,IF([7]Mapa!AB32=[7]Base!$G$36,[7]Mapa!BD32,1))))</f>
        <v>1</v>
      </c>
    </row>
    <row r="72" spans="1:58" s="22" customFormat="1" ht="237" customHeight="1" x14ac:dyDescent="0.2">
      <c r="A72" s="28">
        <v>1</v>
      </c>
      <c r="B72" s="11" t="s">
        <v>717</v>
      </c>
      <c r="C72" s="20" t="s">
        <v>814</v>
      </c>
      <c r="D72" s="21" t="s">
        <v>836</v>
      </c>
      <c r="E72" s="11" t="s">
        <v>186</v>
      </c>
      <c r="F72" s="20" t="s">
        <v>837</v>
      </c>
      <c r="G72" s="11" t="s">
        <v>721</v>
      </c>
      <c r="H72" s="11" t="s">
        <v>838</v>
      </c>
      <c r="I72" s="11"/>
      <c r="J72" s="11" t="s">
        <v>166</v>
      </c>
      <c r="K72" s="11"/>
      <c r="L72" s="11"/>
      <c r="M72" s="11"/>
      <c r="N72" s="11"/>
      <c r="O72" s="11"/>
      <c r="P72" s="11"/>
      <c r="Q72" s="11"/>
      <c r="R72" s="11"/>
      <c r="S72" s="17" t="s">
        <v>839</v>
      </c>
      <c r="T72" s="11" t="s">
        <v>165</v>
      </c>
      <c r="U72" s="11" t="s">
        <v>724</v>
      </c>
      <c r="V72" s="11" t="s">
        <v>165</v>
      </c>
      <c r="W72" s="11" t="s">
        <v>725</v>
      </c>
      <c r="X72" s="27" t="s">
        <v>699</v>
      </c>
      <c r="Y72" s="27" t="s">
        <v>686</v>
      </c>
      <c r="Z72" s="26" t="s">
        <v>1105</v>
      </c>
      <c r="AA72" s="3">
        <v>75</v>
      </c>
      <c r="AB72" s="19" t="s">
        <v>0</v>
      </c>
      <c r="AC72" s="27" t="s">
        <v>178</v>
      </c>
      <c r="AD72" s="27" t="s">
        <v>701</v>
      </c>
      <c r="AE72" s="27" t="s">
        <v>703</v>
      </c>
      <c r="AF72" s="27" t="s">
        <v>688</v>
      </c>
      <c r="AG72" s="27" t="s">
        <v>689</v>
      </c>
      <c r="AH72" s="11" t="s">
        <v>893</v>
      </c>
      <c r="AI72" s="26" t="s">
        <v>1077</v>
      </c>
      <c r="AJ72" s="26" t="s">
        <v>1077</v>
      </c>
      <c r="AK72" s="26" t="s">
        <v>1077</v>
      </c>
      <c r="AL72" s="16">
        <v>0</v>
      </c>
      <c r="AM72" s="24"/>
      <c r="AN72" s="23"/>
      <c r="AO72" s="23"/>
      <c r="AP72" s="23"/>
      <c r="AQ72" s="23"/>
      <c r="AR72" s="23"/>
      <c r="AS72" s="24"/>
      <c r="AT72" s="23"/>
      <c r="AU72" s="23"/>
      <c r="AV72" s="23"/>
      <c r="AW72" s="24"/>
      <c r="AX72" s="23"/>
      <c r="AY72" s="23"/>
      <c r="BC72" s="18" t="str">
        <f t="shared" si="4"/>
        <v>3</v>
      </c>
      <c r="BD72" s="18" t="str">
        <f t="shared" si="5"/>
        <v>3</v>
      </c>
      <c r="BE72" s="18">
        <f>IF(E72=[7]Base!$B$4,[7]Mapa!BC33,(IF(AB72=[7]Base!G$34,[7]Mapa!BC33-2,IF([7]Mapa!AB33=[7]Base!$G$35,[7]Mapa!BC33-1,IF([7]Mapa!AB33=[7]Base!$G$36,[7]Mapa!BC33,1)))))</f>
        <v>1</v>
      </c>
      <c r="BF72" s="18">
        <f>(IF(E72=[7]Base!$G$34,[7]Mapa!BD33-2,IF([7]Mapa!AB33=[7]Base!$G$35,[7]Mapa!BD33-1,IF([7]Mapa!AB33=[7]Base!$G$36,[7]Mapa!BD33,1))))</f>
        <v>2</v>
      </c>
    </row>
    <row r="73" spans="1:58" s="22" customFormat="1" ht="195" x14ac:dyDescent="0.2">
      <c r="A73" s="28">
        <v>31</v>
      </c>
      <c r="B73" s="11" t="s">
        <v>199</v>
      </c>
      <c r="C73" s="20" t="s">
        <v>366</v>
      </c>
      <c r="D73" s="21" t="s">
        <v>529</v>
      </c>
      <c r="E73" s="11" t="s">
        <v>324</v>
      </c>
      <c r="F73" s="20" t="s">
        <v>530</v>
      </c>
      <c r="G73" s="11" t="s">
        <v>364</v>
      </c>
      <c r="H73" s="11" t="s">
        <v>531</v>
      </c>
      <c r="I73" s="11" t="s">
        <v>166</v>
      </c>
      <c r="J73" s="11"/>
      <c r="K73" s="11"/>
      <c r="L73" s="11" t="s">
        <v>166</v>
      </c>
      <c r="M73" s="11" t="s">
        <v>166</v>
      </c>
      <c r="N73" s="11"/>
      <c r="O73" s="11"/>
      <c r="P73" s="11"/>
      <c r="Q73" s="11"/>
      <c r="R73" s="11" t="s">
        <v>221</v>
      </c>
      <c r="S73" s="17" t="s">
        <v>532</v>
      </c>
      <c r="T73" s="11" t="s">
        <v>172</v>
      </c>
      <c r="U73" s="11" t="s">
        <v>533</v>
      </c>
      <c r="V73" s="11" t="s">
        <v>165</v>
      </c>
      <c r="W73" s="11" t="s">
        <v>204</v>
      </c>
      <c r="X73" s="27" t="s">
        <v>685</v>
      </c>
      <c r="Y73" s="27" t="s">
        <v>686</v>
      </c>
      <c r="Z73" s="26" t="s">
        <v>534</v>
      </c>
      <c r="AA73" s="3">
        <v>90</v>
      </c>
      <c r="AB73" s="19" t="s">
        <v>7</v>
      </c>
      <c r="AC73" s="27" t="s">
        <v>178</v>
      </c>
      <c r="AD73" s="27" t="s">
        <v>178</v>
      </c>
      <c r="AE73" s="27" t="s">
        <v>687</v>
      </c>
      <c r="AF73" s="27" t="s">
        <v>688</v>
      </c>
      <c r="AG73" s="27" t="s">
        <v>689</v>
      </c>
      <c r="AH73" s="11" t="s">
        <v>180</v>
      </c>
      <c r="AI73" s="26" t="s">
        <v>301</v>
      </c>
      <c r="AJ73" s="26" t="s">
        <v>301</v>
      </c>
      <c r="AK73" s="26" t="s">
        <v>301</v>
      </c>
      <c r="AL73" s="16">
        <v>0</v>
      </c>
      <c r="AM73" s="24"/>
      <c r="AN73" s="17"/>
      <c r="AO73" s="17"/>
      <c r="AP73" s="17"/>
      <c r="AQ73" s="17"/>
      <c r="AR73" s="2"/>
      <c r="AS73" s="51"/>
      <c r="AT73" s="2"/>
      <c r="AU73" s="11"/>
      <c r="AV73" s="17"/>
      <c r="AW73" s="24"/>
      <c r="AX73" s="23"/>
      <c r="AY73" s="23"/>
      <c r="BC73" s="18" t="str">
        <f t="shared" ref="BC73:BC97" si="6">MID(T73,1,1)</f>
        <v>2</v>
      </c>
      <c r="BD73" s="18" t="str">
        <f t="shared" ref="BD73:BD97" si="7">MID(V73,1,1)</f>
        <v>3</v>
      </c>
      <c r="BE73" s="18">
        <f>IF(E73=[8]Base!$B$4,Matriz!BC73,(IF(AB73=[8]Base!G$34,Matriz!BC73-2,IF(Matriz!AB73=[8]Base!$G$35,Matriz!BC73-1,IF(Matriz!AB73=[8]Base!$G$36,Matriz!BC73,1)))))</f>
        <v>0</v>
      </c>
      <c r="BF73" s="18">
        <f>(IF(E73=[8]Base!$G$34,Matriz!BD73-2,IF(Matriz!AB73=[8]Base!$G$35,Matriz!BD73-1,IF(Matriz!AB73=[8]Base!$G$36,Matriz!BD73,1))))</f>
        <v>1</v>
      </c>
    </row>
    <row r="74" spans="1:58" s="22" customFormat="1" ht="237" customHeight="1" x14ac:dyDescent="0.2">
      <c r="A74" s="28">
        <v>30</v>
      </c>
      <c r="B74" s="11" t="s">
        <v>199</v>
      </c>
      <c r="C74" s="20" t="s">
        <v>366</v>
      </c>
      <c r="D74" s="21" t="s">
        <v>535</v>
      </c>
      <c r="E74" s="11" t="s">
        <v>324</v>
      </c>
      <c r="F74" s="20" t="s">
        <v>536</v>
      </c>
      <c r="G74" s="11" t="s">
        <v>364</v>
      </c>
      <c r="H74" s="11" t="s">
        <v>537</v>
      </c>
      <c r="I74" s="11" t="s">
        <v>166</v>
      </c>
      <c r="J74" s="11"/>
      <c r="K74" s="11"/>
      <c r="L74" s="11" t="s">
        <v>166</v>
      </c>
      <c r="M74" s="11" t="s">
        <v>166</v>
      </c>
      <c r="N74" s="11"/>
      <c r="O74" s="11"/>
      <c r="P74" s="11"/>
      <c r="Q74" s="11"/>
      <c r="R74" s="11" t="s">
        <v>221</v>
      </c>
      <c r="S74" s="17" t="s">
        <v>538</v>
      </c>
      <c r="T74" s="11" t="s">
        <v>172</v>
      </c>
      <c r="U74" s="11" t="s">
        <v>533</v>
      </c>
      <c r="V74" s="11" t="s">
        <v>165</v>
      </c>
      <c r="W74" s="11" t="s">
        <v>204</v>
      </c>
      <c r="X74" s="27" t="s">
        <v>685</v>
      </c>
      <c r="Y74" s="27" t="s">
        <v>686</v>
      </c>
      <c r="Z74" s="26" t="s">
        <v>972</v>
      </c>
      <c r="AA74" s="3">
        <v>85</v>
      </c>
      <c r="AB74" s="19" t="s">
        <v>7</v>
      </c>
      <c r="AC74" s="27" t="s">
        <v>178</v>
      </c>
      <c r="AD74" s="27" t="s">
        <v>178</v>
      </c>
      <c r="AE74" s="27" t="s">
        <v>687</v>
      </c>
      <c r="AF74" s="27" t="s">
        <v>688</v>
      </c>
      <c r="AG74" s="27" t="s">
        <v>689</v>
      </c>
      <c r="AH74" s="11" t="s">
        <v>180</v>
      </c>
      <c r="AI74" s="26" t="s">
        <v>539</v>
      </c>
      <c r="AJ74" s="25" t="s">
        <v>540</v>
      </c>
      <c r="AK74" s="25" t="s">
        <v>541</v>
      </c>
      <c r="AL74" s="37">
        <v>46022</v>
      </c>
      <c r="AM74" s="24"/>
      <c r="AN74" s="23"/>
      <c r="AO74" s="23"/>
      <c r="AP74" s="23"/>
      <c r="AQ74" s="23"/>
      <c r="AR74" s="2"/>
      <c r="AS74" s="24"/>
      <c r="AT74" s="2"/>
      <c r="AU74" s="23"/>
      <c r="AV74" s="23"/>
      <c r="AW74" s="24"/>
      <c r="AX74" s="23"/>
      <c r="AY74" s="23"/>
      <c r="BC74" s="18" t="str">
        <f t="shared" si="6"/>
        <v>2</v>
      </c>
      <c r="BD74" s="18" t="str">
        <f t="shared" si="7"/>
        <v>3</v>
      </c>
      <c r="BE74" s="18">
        <f>IF(E74=[8]Base!$B$4,Matriz!BC74,(IF(AB74=[8]Base!G$34,Matriz!BC74-2,IF(Matriz!AB74=[8]Base!$G$35,Matriz!BC74-1,IF(Matriz!AB74=[8]Base!$G$36,Matriz!BC74,1)))))</f>
        <v>0</v>
      </c>
      <c r="BF74" s="18">
        <f>(IF(E74=[8]Base!$G$34,Matriz!BD74-2,IF(Matriz!AB74=[8]Base!$G$35,Matriz!BD74-1,IF(Matriz!AB74=[8]Base!$G$36,Matriz!BD74,1))))</f>
        <v>1</v>
      </c>
    </row>
    <row r="75" spans="1:58" s="97" customFormat="1" ht="237" customHeight="1" x14ac:dyDescent="0.2">
      <c r="A75" s="98">
        <v>29</v>
      </c>
      <c r="B75" s="64" t="s">
        <v>199</v>
      </c>
      <c r="C75" s="65" t="s">
        <v>507</v>
      </c>
      <c r="D75" s="65" t="s">
        <v>508</v>
      </c>
      <c r="E75" s="64" t="s">
        <v>324</v>
      </c>
      <c r="F75" s="65" t="s">
        <v>509</v>
      </c>
      <c r="G75" s="64" t="s">
        <v>510</v>
      </c>
      <c r="H75" s="64" t="s">
        <v>511</v>
      </c>
      <c r="I75" s="64" t="s">
        <v>166</v>
      </c>
      <c r="J75" s="64"/>
      <c r="K75" s="64"/>
      <c r="L75" s="64"/>
      <c r="M75" s="64"/>
      <c r="N75" s="64"/>
      <c r="O75" s="64" t="s">
        <v>166</v>
      </c>
      <c r="P75" s="64"/>
      <c r="Q75" s="64" t="s">
        <v>166</v>
      </c>
      <c r="R75" s="64" t="s">
        <v>173</v>
      </c>
      <c r="S75" s="67" t="s">
        <v>512</v>
      </c>
      <c r="T75" s="64" t="s">
        <v>165</v>
      </c>
      <c r="U75" s="64" t="s">
        <v>326</v>
      </c>
      <c r="V75" s="64" t="s">
        <v>172</v>
      </c>
      <c r="W75" s="64" t="s">
        <v>191</v>
      </c>
      <c r="X75" s="64" t="s">
        <v>690</v>
      </c>
      <c r="Y75" s="64" t="s">
        <v>686</v>
      </c>
      <c r="Z75" s="91" t="s">
        <v>1275</v>
      </c>
      <c r="AA75" s="68">
        <v>90</v>
      </c>
      <c r="AB75" s="69" t="s">
        <v>7</v>
      </c>
      <c r="AC75" s="64" t="s">
        <v>178</v>
      </c>
      <c r="AD75" s="64" t="s">
        <v>178</v>
      </c>
      <c r="AE75" s="64" t="s">
        <v>687</v>
      </c>
      <c r="AF75" s="64" t="s">
        <v>688</v>
      </c>
      <c r="AG75" s="64" t="s">
        <v>689</v>
      </c>
      <c r="AH75" s="64" t="s">
        <v>182</v>
      </c>
      <c r="AI75" s="91" t="s">
        <v>513</v>
      </c>
      <c r="AJ75" s="92" t="s">
        <v>513</v>
      </c>
      <c r="AK75" s="92" t="s">
        <v>513</v>
      </c>
      <c r="AL75" s="93">
        <v>0</v>
      </c>
      <c r="AM75" s="24"/>
      <c r="AN75" s="23"/>
      <c r="AO75" s="23"/>
      <c r="AP75" s="23"/>
      <c r="AQ75" s="23"/>
      <c r="AR75" s="2"/>
      <c r="AS75" s="24"/>
      <c r="AT75" s="2"/>
      <c r="AU75" s="23"/>
      <c r="AV75" s="23"/>
      <c r="AW75" s="24"/>
      <c r="AX75" s="23"/>
      <c r="AY75" s="23"/>
      <c r="BC75" s="18" t="str">
        <f t="shared" si="6"/>
        <v>3</v>
      </c>
      <c r="BD75" s="18" t="str">
        <f t="shared" si="7"/>
        <v>2</v>
      </c>
      <c r="BE75" s="18">
        <f>IF(E75=[8]Base!$B$4,Matriz!BC75,(IF(AB75=[8]Base!G$34,Matriz!BC75-2,IF(Matriz!AB75=[8]Base!$G$35,Matriz!BC75-1,IF(Matriz!AB75=[8]Base!$G$36,Matriz!BC75,1)))))</f>
        <v>1</v>
      </c>
      <c r="BF75" s="18">
        <f>(IF(E75=[8]Base!$G$34,Matriz!BD75-2,IF(Matriz!AB75=[8]Base!$G$35,Matriz!BD75-1,IF(Matriz!AB75=[8]Base!$G$36,Matriz!BD75,1))))</f>
        <v>1</v>
      </c>
    </row>
    <row r="76" spans="1:58" s="94" customFormat="1" ht="237" customHeight="1" x14ac:dyDescent="0.2">
      <c r="A76" s="90">
        <v>28</v>
      </c>
      <c r="B76" s="64" t="s">
        <v>199</v>
      </c>
      <c r="C76" s="65" t="s">
        <v>507</v>
      </c>
      <c r="D76" s="66" t="s">
        <v>514</v>
      </c>
      <c r="E76" s="64" t="s">
        <v>324</v>
      </c>
      <c r="F76" s="65" t="s">
        <v>1028</v>
      </c>
      <c r="G76" s="64" t="s">
        <v>510</v>
      </c>
      <c r="H76" s="64" t="s">
        <v>516</v>
      </c>
      <c r="I76" s="64" t="s">
        <v>166</v>
      </c>
      <c r="J76" s="64"/>
      <c r="K76" s="64"/>
      <c r="L76" s="64" t="s">
        <v>166</v>
      </c>
      <c r="M76" s="64" t="s">
        <v>166</v>
      </c>
      <c r="N76" s="64"/>
      <c r="O76" s="64" t="s">
        <v>166</v>
      </c>
      <c r="P76" s="64"/>
      <c r="Q76" s="64"/>
      <c r="R76" s="64" t="s">
        <v>517</v>
      </c>
      <c r="S76" s="67" t="s">
        <v>518</v>
      </c>
      <c r="T76" s="64" t="s">
        <v>165</v>
      </c>
      <c r="U76" s="64" t="s">
        <v>326</v>
      </c>
      <c r="V76" s="64" t="s">
        <v>172</v>
      </c>
      <c r="W76" s="64" t="s">
        <v>1029</v>
      </c>
      <c r="X76" s="64" t="s">
        <v>690</v>
      </c>
      <c r="Y76" s="64" t="s">
        <v>686</v>
      </c>
      <c r="Z76" s="91" t="s">
        <v>1034</v>
      </c>
      <c r="AA76" s="68">
        <v>70</v>
      </c>
      <c r="AB76" s="69" t="s">
        <v>0</v>
      </c>
      <c r="AC76" s="64" t="s">
        <v>701</v>
      </c>
      <c r="AD76" s="64" t="s">
        <v>178</v>
      </c>
      <c r="AE76" s="64" t="s">
        <v>702</v>
      </c>
      <c r="AF76" s="64" t="s">
        <v>688</v>
      </c>
      <c r="AG76" s="64" t="s">
        <v>689</v>
      </c>
      <c r="AH76" s="64" t="s">
        <v>182</v>
      </c>
      <c r="AI76" s="91" t="s">
        <v>513</v>
      </c>
      <c r="AJ76" s="92" t="s">
        <v>513</v>
      </c>
      <c r="AK76" s="92" t="s">
        <v>513</v>
      </c>
      <c r="AL76" s="93">
        <v>0</v>
      </c>
      <c r="AM76" s="24"/>
      <c r="AN76" s="23"/>
      <c r="AO76" s="23"/>
      <c r="AP76" s="23"/>
      <c r="AQ76" s="23"/>
      <c r="AR76" s="2"/>
      <c r="AS76" s="24"/>
      <c r="AT76" s="2"/>
      <c r="AU76" s="23"/>
      <c r="AV76" s="23"/>
      <c r="AW76" s="24"/>
      <c r="AX76" s="23"/>
      <c r="AY76" s="23"/>
      <c r="BC76" s="18" t="str">
        <f t="shared" si="6"/>
        <v>3</v>
      </c>
      <c r="BD76" s="18" t="str">
        <f t="shared" si="7"/>
        <v>2</v>
      </c>
      <c r="BE76" s="18">
        <f>IF(E76=[8]Base!$B$4,Matriz!BC76,(IF(AB76=[8]Base!G$34,Matriz!BC76-2,IF(Matriz!AB76=[8]Base!$G$35,Matriz!BC76-1,IF(Matriz!AB76=[8]Base!$G$36,Matriz!BC76,1)))))</f>
        <v>2</v>
      </c>
      <c r="BF76" s="18">
        <f>(IF(E76=[8]Base!$G$34,Matriz!BD76-2,IF(Matriz!AB76=[8]Base!$G$35,Matriz!BD76-1,IF(Matriz!AB76=[8]Base!$G$36,Matriz!BD76,1))))</f>
        <v>1</v>
      </c>
    </row>
    <row r="77" spans="1:58" s="94" customFormat="1" ht="237" customHeight="1" x14ac:dyDescent="0.2">
      <c r="A77" s="90">
        <v>27</v>
      </c>
      <c r="B77" s="64" t="s">
        <v>199</v>
      </c>
      <c r="C77" s="65" t="s">
        <v>507</v>
      </c>
      <c r="D77" s="66" t="s">
        <v>514</v>
      </c>
      <c r="E77" s="64" t="s">
        <v>324</v>
      </c>
      <c r="F77" s="65" t="s">
        <v>519</v>
      </c>
      <c r="G77" s="64" t="s">
        <v>510</v>
      </c>
      <c r="H77" s="64" t="s">
        <v>516</v>
      </c>
      <c r="I77" s="64" t="s">
        <v>166</v>
      </c>
      <c r="J77" s="64"/>
      <c r="K77" s="64"/>
      <c r="L77" s="64"/>
      <c r="M77" s="64"/>
      <c r="N77" s="64"/>
      <c r="O77" s="64" t="s">
        <v>166</v>
      </c>
      <c r="P77" s="64"/>
      <c r="Q77" s="64" t="s">
        <v>166</v>
      </c>
      <c r="R77" s="64" t="s">
        <v>173</v>
      </c>
      <c r="S77" s="67" t="s">
        <v>520</v>
      </c>
      <c r="T77" s="64" t="s">
        <v>165</v>
      </c>
      <c r="U77" s="64" t="s">
        <v>326</v>
      </c>
      <c r="V77" s="64" t="s">
        <v>170</v>
      </c>
      <c r="W77" s="64" t="s">
        <v>169</v>
      </c>
      <c r="X77" s="64" t="s">
        <v>691</v>
      </c>
      <c r="Y77" s="64" t="s">
        <v>692</v>
      </c>
      <c r="Z77" s="91" t="s">
        <v>521</v>
      </c>
      <c r="AA77" s="68">
        <v>95</v>
      </c>
      <c r="AB77" s="69" t="s">
        <v>7</v>
      </c>
      <c r="AC77" s="64" t="s">
        <v>178</v>
      </c>
      <c r="AD77" s="64" t="s">
        <v>178</v>
      </c>
      <c r="AE77" s="64" t="s">
        <v>687</v>
      </c>
      <c r="AF77" s="64" t="s">
        <v>688</v>
      </c>
      <c r="AG77" s="64" t="s">
        <v>689</v>
      </c>
      <c r="AH77" s="64" t="s">
        <v>182</v>
      </c>
      <c r="AI77" s="91" t="s">
        <v>513</v>
      </c>
      <c r="AJ77" s="92" t="s">
        <v>513</v>
      </c>
      <c r="AK77" s="92" t="s">
        <v>513</v>
      </c>
      <c r="AL77" s="93">
        <v>0</v>
      </c>
      <c r="AM77" s="24"/>
      <c r="AN77" s="23"/>
      <c r="AO77" s="23"/>
      <c r="AP77" s="23"/>
      <c r="AQ77" s="23"/>
      <c r="AR77" s="2"/>
      <c r="AS77" s="24"/>
      <c r="AT77" s="2"/>
      <c r="AU77" s="23"/>
      <c r="AV77" s="23"/>
      <c r="AW77" s="24"/>
      <c r="AX77" s="23"/>
      <c r="AY77" s="23"/>
      <c r="BC77" s="18" t="str">
        <f t="shared" si="6"/>
        <v>3</v>
      </c>
      <c r="BD77" s="18" t="str">
        <f t="shared" si="7"/>
        <v>4</v>
      </c>
      <c r="BE77" s="18">
        <f>IF(E77=[8]Base!$B$4,Matriz!BC77,(IF(AB77=[8]Base!G$34,Matriz!BC77-2,IF(Matriz!AB77=[8]Base!$G$35,Matriz!BC77-1,IF(Matriz!AB77=[8]Base!$G$36,Matriz!BC77,1)))))</f>
        <v>1</v>
      </c>
      <c r="BF77" s="18">
        <f>(IF(E77=[8]Base!$G$34,Matriz!BD77-2,IF(Matriz!AB77=[8]Base!$G$35,Matriz!BD77-1,IF(Matriz!AB77=[8]Base!$G$36,Matriz!BD77,1))))</f>
        <v>1</v>
      </c>
    </row>
    <row r="78" spans="1:58" s="94" customFormat="1" ht="260" customHeight="1" x14ac:dyDescent="0.2">
      <c r="A78" s="90">
        <v>26</v>
      </c>
      <c r="B78" s="64" t="s">
        <v>199</v>
      </c>
      <c r="C78" s="65" t="s">
        <v>522</v>
      </c>
      <c r="D78" s="66" t="s">
        <v>523</v>
      </c>
      <c r="E78" s="64" t="s">
        <v>196</v>
      </c>
      <c r="F78" s="65" t="s">
        <v>51</v>
      </c>
      <c r="G78" s="64" t="s">
        <v>510</v>
      </c>
      <c r="H78" s="64" t="s">
        <v>285</v>
      </c>
      <c r="I78" s="64" t="s">
        <v>166</v>
      </c>
      <c r="J78" s="64"/>
      <c r="K78" s="64"/>
      <c r="L78" s="64"/>
      <c r="M78" s="64"/>
      <c r="N78" s="64"/>
      <c r="O78" s="64" t="s">
        <v>166</v>
      </c>
      <c r="P78" s="64"/>
      <c r="Q78" s="64" t="s">
        <v>166</v>
      </c>
      <c r="R78" s="64" t="s">
        <v>221</v>
      </c>
      <c r="S78" s="67" t="s">
        <v>524</v>
      </c>
      <c r="T78" s="64" t="s">
        <v>177</v>
      </c>
      <c r="U78" s="64" t="s">
        <v>205</v>
      </c>
      <c r="V78" s="95" t="s">
        <v>170</v>
      </c>
      <c r="W78" s="64" t="s">
        <v>169</v>
      </c>
      <c r="X78" s="64" t="s">
        <v>693</v>
      </c>
      <c r="Y78" s="64" t="s">
        <v>694</v>
      </c>
      <c r="Z78" s="91" t="s">
        <v>525</v>
      </c>
      <c r="AA78" s="68">
        <v>90</v>
      </c>
      <c r="AB78" s="69" t="s">
        <v>7</v>
      </c>
      <c r="AC78" s="64" t="e">
        <v>#N/A</v>
      </c>
      <c r="AD78" s="64" t="s">
        <v>178</v>
      </c>
      <c r="AE78" s="64" t="s">
        <v>695</v>
      </c>
      <c r="AF78" s="64" t="s">
        <v>686</v>
      </c>
      <c r="AG78" s="64" t="s">
        <v>696</v>
      </c>
      <c r="AH78" s="64" t="s">
        <v>180</v>
      </c>
      <c r="AI78" s="91" t="s">
        <v>239</v>
      </c>
      <c r="AJ78" s="91" t="s">
        <v>238</v>
      </c>
      <c r="AK78" s="91" t="s">
        <v>237</v>
      </c>
      <c r="AL78" s="96">
        <v>46022</v>
      </c>
      <c r="AM78" s="24"/>
      <c r="AN78" s="23"/>
      <c r="AO78" s="23"/>
      <c r="AP78" s="23"/>
      <c r="AQ78" s="23"/>
      <c r="AR78" s="2"/>
      <c r="AS78" s="24"/>
      <c r="AT78" s="2"/>
      <c r="AU78" s="23"/>
      <c r="AV78" s="23"/>
      <c r="AW78" s="24"/>
      <c r="AX78" s="23"/>
      <c r="AY78" s="23"/>
      <c r="BC78" s="18" t="str">
        <f t="shared" si="6"/>
        <v>5</v>
      </c>
      <c r="BD78" s="18" t="str">
        <f t="shared" si="7"/>
        <v>4</v>
      </c>
      <c r="BE78" s="18" t="str">
        <f>IF(E78=[8]Base!$B$4,Matriz!BC78,(IF(AB78=[8]Base!G$34,Matriz!BC78-2,IF(Matriz!AB78=[8]Base!$G$35,Matriz!BC78-1,IF(Matriz!AB78=[8]Base!$G$36,Matriz!BC78,1)))))</f>
        <v>5</v>
      </c>
      <c r="BF78" s="18">
        <f>(IF(E78=[8]Base!$G$34,Matriz!BD78-2,IF(Matriz!AB78=[8]Base!$G$35,Matriz!BD78-1,IF(Matriz!AB78=[8]Base!$G$36,Matriz!BD78,1))))</f>
        <v>1</v>
      </c>
    </row>
    <row r="79" spans="1:58" s="22" customFormat="1" ht="259" customHeight="1" x14ac:dyDescent="0.2">
      <c r="A79" s="28">
        <v>25</v>
      </c>
      <c r="B79" s="11" t="s">
        <v>199</v>
      </c>
      <c r="C79" s="20" t="s">
        <v>366</v>
      </c>
      <c r="D79" s="21" t="s">
        <v>365</v>
      </c>
      <c r="E79" s="11" t="s">
        <v>324</v>
      </c>
      <c r="F79" s="20" t="s">
        <v>147</v>
      </c>
      <c r="G79" s="11" t="s">
        <v>364</v>
      </c>
      <c r="H79" s="11" t="s">
        <v>363</v>
      </c>
      <c r="I79" s="11" t="s">
        <v>166</v>
      </c>
      <c r="J79" s="11"/>
      <c r="K79" s="11"/>
      <c r="L79" s="11" t="s">
        <v>166</v>
      </c>
      <c r="M79" s="11" t="s">
        <v>166</v>
      </c>
      <c r="N79" s="11"/>
      <c r="O79" s="11"/>
      <c r="P79" s="11"/>
      <c r="Q79" s="11"/>
      <c r="R79" s="11" t="s">
        <v>362</v>
      </c>
      <c r="S79" s="17" t="s">
        <v>361</v>
      </c>
      <c r="T79" s="11" t="s">
        <v>313</v>
      </c>
      <c r="U79" s="11" t="s">
        <v>360</v>
      </c>
      <c r="V79" s="29" t="s">
        <v>165</v>
      </c>
      <c r="W79" s="11" t="s">
        <v>359</v>
      </c>
      <c r="X79" s="27" t="s">
        <v>697</v>
      </c>
      <c r="Y79" s="27" t="s">
        <v>686</v>
      </c>
      <c r="Z79" s="26" t="s">
        <v>973</v>
      </c>
      <c r="AA79" s="3">
        <v>90</v>
      </c>
      <c r="AB79" s="19" t="s">
        <v>7</v>
      </c>
      <c r="AC79" s="27" t="s">
        <v>178</v>
      </c>
      <c r="AD79" s="27" t="s">
        <v>178</v>
      </c>
      <c r="AE79" s="27" t="s">
        <v>687</v>
      </c>
      <c r="AF79" s="27" t="s">
        <v>688</v>
      </c>
      <c r="AG79" s="27" t="s">
        <v>689</v>
      </c>
      <c r="AH79" s="11" t="s">
        <v>302</v>
      </c>
      <c r="AI79" s="26" t="s">
        <v>301</v>
      </c>
      <c r="AJ79" s="26" t="s">
        <v>301</v>
      </c>
      <c r="AK79" s="26" t="s">
        <v>301</v>
      </c>
      <c r="AL79" s="16">
        <v>0</v>
      </c>
      <c r="AM79" s="24"/>
      <c r="AN79" s="23"/>
      <c r="AO79" s="23"/>
      <c r="AP79" s="23"/>
      <c r="AQ79" s="23"/>
      <c r="AR79" s="2"/>
      <c r="AS79" s="24"/>
      <c r="AT79" s="2"/>
      <c r="AU79" s="23"/>
      <c r="AV79" s="23"/>
      <c r="AW79" s="24"/>
      <c r="AX79" s="23"/>
      <c r="AY79" s="23"/>
      <c r="BC79" s="18" t="str">
        <f t="shared" si="6"/>
        <v>1</v>
      </c>
      <c r="BD79" s="18" t="str">
        <f t="shared" si="7"/>
        <v>3</v>
      </c>
      <c r="BE79" s="18">
        <f>IF(E79=[8]Base!$B$4,Matriz!BC79,(IF(AB79=[8]Base!G$34,Matriz!BC79-2,IF(Matriz!AB79=[8]Base!$G$35,Matriz!BC79-1,IF(Matriz!AB79=[8]Base!$G$36,Matriz!BC79,1)))))</f>
        <v>-1</v>
      </c>
      <c r="BF79" s="18">
        <f>(IF(E79=[8]Base!$G$34,Matriz!BD79-2,IF(Matriz!AB79=[8]Base!$G$35,Matriz!BD79-1,IF(Matriz!AB79=[8]Base!$G$36,Matriz!BD79,1))))</f>
        <v>1</v>
      </c>
    </row>
    <row r="80" spans="1:58" s="22" customFormat="1" ht="263" customHeight="1" x14ac:dyDescent="0.2">
      <c r="A80" s="28">
        <v>24</v>
      </c>
      <c r="B80" s="11" t="s">
        <v>199</v>
      </c>
      <c r="C80" s="20" t="s">
        <v>358</v>
      </c>
      <c r="D80" s="21" t="s">
        <v>357</v>
      </c>
      <c r="E80" s="11" t="s">
        <v>324</v>
      </c>
      <c r="F80" s="20" t="s">
        <v>143</v>
      </c>
      <c r="G80" s="11" t="s">
        <v>299</v>
      </c>
      <c r="H80" s="11" t="s">
        <v>356</v>
      </c>
      <c r="I80" s="11" t="s">
        <v>166</v>
      </c>
      <c r="J80" s="11"/>
      <c r="K80" s="11"/>
      <c r="L80" s="11" t="s">
        <v>166</v>
      </c>
      <c r="M80" s="11" t="s">
        <v>166</v>
      </c>
      <c r="N80" s="11" t="s">
        <v>166</v>
      </c>
      <c r="O80" s="11"/>
      <c r="P80" s="11"/>
      <c r="Q80" s="11"/>
      <c r="R80" s="11" t="s">
        <v>355</v>
      </c>
      <c r="S80" s="17" t="s">
        <v>354</v>
      </c>
      <c r="T80" s="11" t="s">
        <v>172</v>
      </c>
      <c r="U80" s="11" t="s">
        <v>171</v>
      </c>
      <c r="V80" s="29" t="s">
        <v>170</v>
      </c>
      <c r="W80" s="11" t="s">
        <v>169</v>
      </c>
      <c r="X80" s="27" t="s">
        <v>698</v>
      </c>
      <c r="Y80" s="27" t="s">
        <v>692</v>
      </c>
      <c r="Z80" s="26" t="s">
        <v>974</v>
      </c>
      <c r="AA80" s="3">
        <v>90</v>
      </c>
      <c r="AB80" s="19" t="s">
        <v>7</v>
      </c>
      <c r="AC80" s="27" t="s">
        <v>178</v>
      </c>
      <c r="AD80" s="27" t="s">
        <v>178</v>
      </c>
      <c r="AE80" s="27" t="s">
        <v>687</v>
      </c>
      <c r="AF80" s="27" t="s">
        <v>688</v>
      </c>
      <c r="AG80" s="27" t="s">
        <v>689</v>
      </c>
      <c r="AH80" s="11" t="s">
        <v>302</v>
      </c>
      <c r="AI80" s="26" t="s">
        <v>301</v>
      </c>
      <c r="AJ80" s="26" t="s">
        <v>301</v>
      </c>
      <c r="AK80" s="26" t="s">
        <v>301</v>
      </c>
      <c r="AL80" s="16">
        <v>0</v>
      </c>
      <c r="AM80" s="24"/>
      <c r="AN80" s="23"/>
      <c r="AO80" s="23"/>
      <c r="AP80" s="23"/>
      <c r="AQ80" s="23"/>
      <c r="AR80" s="2"/>
      <c r="AS80" s="24"/>
      <c r="AT80" s="2"/>
      <c r="AU80" s="23"/>
      <c r="AV80" s="23"/>
      <c r="AW80" s="24"/>
      <c r="AX80" s="23"/>
      <c r="AY80" s="23"/>
      <c r="BC80" s="18" t="str">
        <f t="shared" si="6"/>
        <v>2</v>
      </c>
      <c r="BD80" s="18" t="str">
        <f t="shared" si="7"/>
        <v>4</v>
      </c>
      <c r="BE80" s="18">
        <f>IF(E80=[8]Base!$B$4,Matriz!BC80,(IF(AB80=[8]Base!G$34,Matriz!BC80-2,IF(Matriz!AB80=[8]Base!$G$35,Matriz!BC80-1,IF(Matriz!AB80=[8]Base!$G$36,Matriz!BC80,1)))))</f>
        <v>0</v>
      </c>
      <c r="BF80" s="18">
        <f>(IF(E80=[8]Base!$G$34,Matriz!BD80-2,IF(Matriz!AB80=[8]Base!$G$35,Matriz!BD80-1,IF(Matriz!AB80=[8]Base!$G$36,Matriz!BD80,1))))</f>
        <v>1</v>
      </c>
    </row>
    <row r="81" spans="1:58" s="22" customFormat="1" ht="237" customHeight="1" x14ac:dyDescent="0.2">
      <c r="A81" s="28">
        <v>23</v>
      </c>
      <c r="B81" s="11" t="s">
        <v>199</v>
      </c>
      <c r="C81" s="20" t="s">
        <v>353</v>
      </c>
      <c r="D81" s="21" t="s">
        <v>352</v>
      </c>
      <c r="E81" s="11" t="s">
        <v>324</v>
      </c>
      <c r="F81" s="20" t="s">
        <v>138</v>
      </c>
      <c r="G81" s="11" t="s">
        <v>351</v>
      </c>
      <c r="H81" s="11" t="s">
        <v>350</v>
      </c>
      <c r="I81" s="11" t="s">
        <v>166</v>
      </c>
      <c r="J81" s="11"/>
      <c r="K81" s="11"/>
      <c r="L81" s="11" t="s">
        <v>166</v>
      </c>
      <c r="M81" s="11" t="s">
        <v>166</v>
      </c>
      <c r="N81" s="11" t="s">
        <v>166</v>
      </c>
      <c r="O81" s="11"/>
      <c r="P81" s="11"/>
      <c r="Q81" s="11"/>
      <c r="R81" s="11" t="s">
        <v>221</v>
      </c>
      <c r="S81" s="17" t="s">
        <v>1027</v>
      </c>
      <c r="T81" s="11" t="s">
        <v>165</v>
      </c>
      <c r="U81" s="11" t="s">
        <v>326</v>
      </c>
      <c r="V81" s="29" t="s">
        <v>165</v>
      </c>
      <c r="W81" s="11" t="s">
        <v>204</v>
      </c>
      <c r="X81" s="27" t="s">
        <v>699</v>
      </c>
      <c r="Y81" s="27" t="s">
        <v>686</v>
      </c>
      <c r="Z81" s="26" t="s">
        <v>1026</v>
      </c>
      <c r="AA81" s="3">
        <v>85</v>
      </c>
      <c r="AB81" s="19" t="s">
        <v>7</v>
      </c>
      <c r="AC81" s="27" t="s">
        <v>178</v>
      </c>
      <c r="AD81" s="27" t="s">
        <v>178</v>
      </c>
      <c r="AE81" s="27" t="s">
        <v>687</v>
      </c>
      <c r="AF81" s="27" t="s">
        <v>688</v>
      </c>
      <c r="AG81" s="27" t="s">
        <v>689</v>
      </c>
      <c r="AH81" s="11" t="s">
        <v>302</v>
      </c>
      <c r="AI81" s="26" t="s">
        <v>301</v>
      </c>
      <c r="AJ81" s="26" t="s">
        <v>301</v>
      </c>
      <c r="AK81" s="26" t="s">
        <v>301</v>
      </c>
      <c r="AL81" s="16">
        <v>0</v>
      </c>
      <c r="AM81" s="24"/>
      <c r="AN81" s="23"/>
      <c r="AO81" s="23"/>
      <c r="AP81" s="23"/>
      <c r="AQ81" s="23"/>
      <c r="AR81" s="2"/>
      <c r="AS81" s="24"/>
      <c r="AT81" s="2"/>
      <c r="AU81" s="23"/>
      <c r="AV81" s="23"/>
      <c r="AW81" s="24"/>
      <c r="AX81" s="23"/>
      <c r="AY81" s="23"/>
      <c r="BC81" s="18" t="str">
        <f t="shared" si="6"/>
        <v>3</v>
      </c>
      <c r="BD81" s="18" t="str">
        <f t="shared" si="7"/>
        <v>3</v>
      </c>
      <c r="BE81" s="18">
        <f>IF(E81=[8]Base!$B$4,Matriz!BC81,(IF(AB81=[8]Base!G$34,Matriz!BC81-2,IF(Matriz!AB81=[8]Base!$G$35,Matriz!BC81-1,IF(Matriz!AB81=[8]Base!$G$36,Matriz!BC81,1)))))</f>
        <v>1</v>
      </c>
      <c r="BF81" s="18">
        <f>(IF(E81=[8]Base!$G$34,Matriz!BD81-2,IF(Matriz!AB81=[8]Base!$G$35,Matriz!BD81-1,IF(Matriz!AB81=[8]Base!$G$36,Matriz!BD81,1))))</f>
        <v>1</v>
      </c>
    </row>
    <row r="82" spans="1:58" s="22" customFormat="1" ht="237" customHeight="1" x14ac:dyDescent="0.2">
      <c r="A82" s="28">
        <v>22</v>
      </c>
      <c r="B82" s="11" t="s">
        <v>199</v>
      </c>
      <c r="C82" s="20" t="s">
        <v>341</v>
      </c>
      <c r="D82" s="21" t="s">
        <v>340</v>
      </c>
      <c r="E82" s="11" t="s">
        <v>324</v>
      </c>
      <c r="F82" s="20" t="s">
        <v>134</v>
      </c>
      <c r="G82" s="11" t="s">
        <v>195</v>
      </c>
      <c r="H82" s="11" t="s">
        <v>349</v>
      </c>
      <c r="I82" s="11" t="s">
        <v>166</v>
      </c>
      <c r="J82" s="11"/>
      <c r="K82" s="11"/>
      <c r="L82" s="11"/>
      <c r="M82" s="11" t="s">
        <v>166</v>
      </c>
      <c r="N82" s="11" t="s">
        <v>166</v>
      </c>
      <c r="O82" s="11"/>
      <c r="P82" s="11"/>
      <c r="Q82" s="11"/>
      <c r="R82" s="11" t="s">
        <v>221</v>
      </c>
      <c r="S82" s="17" t="s">
        <v>348</v>
      </c>
      <c r="T82" s="11" t="s">
        <v>170</v>
      </c>
      <c r="U82" s="11" t="s">
        <v>347</v>
      </c>
      <c r="V82" s="29" t="s">
        <v>313</v>
      </c>
      <c r="W82" s="11" t="s">
        <v>346</v>
      </c>
      <c r="X82" s="27" t="s">
        <v>700</v>
      </c>
      <c r="Y82" s="27" t="s">
        <v>686</v>
      </c>
      <c r="Z82" s="26" t="s">
        <v>345</v>
      </c>
      <c r="AA82" s="3">
        <v>87.5</v>
      </c>
      <c r="AB82" s="19" t="s">
        <v>7</v>
      </c>
      <c r="AC82" s="27" t="s">
        <v>701</v>
      </c>
      <c r="AD82" s="27" t="s">
        <v>178</v>
      </c>
      <c r="AE82" s="27" t="s">
        <v>702</v>
      </c>
      <c r="AF82" s="27" t="s">
        <v>688</v>
      </c>
      <c r="AG82" s="27" t="s">
        <v>689</v>
      </c>
      <c r="AH82" s="11" t="s">
        <v>302</v>
      </c>
      <c r="AI82" s="26" t="s">
        <v>344</v>
      </c>
      <c r="AJ82" s="26" t="s">
        <v>343</v>
      </c>
      <c r="AK82" s="26" t="s">
        <v>342</v>
      </c>
      <c r="AL82" s="16">
        <v>46022</v>
      </c>
      <c r="AM82" s="24"/>
      <c r="AN82" s="23"/>
      <c r="AO82" s="23"/>
      <c r="AP82" s="23"/>
      <c r="AQ82" s="23"/>
      <c r="AR82" s="2"/>
      <c r="AS82" s="24"/>
      <c r="AT82" s="2"/>
      <c r="AU82" s="23"/>
      <c r="AV82" s="23"/>
      <c r="AW82" s="24"/>
      <c r="AX82" s="23"/>
      <c r="AY82" s="23"/>
      <c r="BC82" s="18" t="str">
        <f t="shared" si="6"/>
        <v>4</v>
      </c>
      <c r="BD82" s="18" t="str">
        <f t="shared" si="7"/>
        <v>1</v>
      </c>
      <c r="BE82" s="18">
        <f>IF(E82=[8]Base!$B$4,Matriz!BC82,(IF(AB82=[8]Base!G$34,Matriz!BC82-2,IF(Matriz!AB82=[8]Base!$G$35,Matriz!BC82-1,IF(Matriz!AB82=[8]Base!$G$36,Matriz!BC82,1)))))</f>
        <v>2</v>
      </c>
      <c r="BF82" s="18">
        <f>(IF(E82=[8]Base!$G$34,Matriz!BD82-2,IF(Matriz!AB82=[8]Base!$G$35,Matriz!BD82-1,IF(Matriz!AB82=[8]Base!$G$36,Matriz!BD82,1))))</f>
        <v>1</v>
      </c>
    </row>
    <row r="83" spans="1:58" s="22" customFormat="1" ht="237" customHeight="1" x14ac:dyDescent="0.2">
      <c r="A83" s="28">
        <v>21</v>
      </c>
      <c r="B83" s="11" t="s">
        <v>199</v>
      </c>
      <c r="C83" s="20" t="s">
        <v>341</v>
      </c>
      <c r="D83" s="21" t="s">
        <v>340</v>
      </c>
      <c r="E83" s="11" t="s">
        <v>324</v>
      </c>
      <c r="F83" s="20" t="s">
        <v>127</v>
      </c>
      <c r="G83" s="11" t="s">
        <v>195</v>
      </c>
      <c r="H83" s="11" t="s">
        <v>339</v>
      </c>
      <c r="I83" s="11" t="s">
        <v>166</v>
      </c>
      <c r="J83" s="11"/>
      <c r="K83" s="11"/>
      <c r="L83" s="11"/>
      <c r="M83" s="11" t="s">
        <v>166</v>
      </c>
      <c r="N83" s="11" t="s">
        <v>166</v>
      </c>
      <c r="O83" s="11"/>
      <c r="P83" s="11"/>
      <c r="Q83" s="11"/>
      <c r="R83" s="11" t="s">
        <v>221</v>
      </c>
      <c r="S83" s="17" t="s">
        <v>338</v>
      </c>
      <c r="T83" s="11" t="s">
        <v>165</v>
      </c>
      <c r="U83" s="11" t="s">
        <v>326</v>
      </c>
      <c r="V83" s="29" t="s">
        <v>165</v>
      </c>
      <c r="W83" s="11" t="s">
        <v>204</v>
      </c>
      <c r="X83" s="27" t="s">
        <v>699</v>
      </c>
      <c r="Y83" s="27" t="s">
        <v>686</v>
      </c>
      <c r="Z83" s="26" t="s">
        <v>337</v>
      </c>
      <c r="AA83" s="3">
        <v>90</v>
      </c>
      <c r="AB83" s="19" t="s">
        <v>7</v>
      </c>
      <c r="AC83" s="27" t="s">
        <v>178</v>
      </c>
      <c r="AD83" s="27" t="s">
        <v>178</v>
      </c>
      <c r="AE83" s="27" t="s">
        <v>687</v>
      </c>
      <c r="AF83" s="27" t="s">
        <v>688</v>
      </c>
      <c r="AG83" s="27" t="s">
        <v>689</v>
      </c>
      <c r="AH83" s="11" t="s">
        <v>302</v>
      </c>
      <c r="AI83" s="26" t="s">
        <v>336</v>
      </c>
      <c r="AJ83" s="26" t="s">
        <v>335</v>
      </c>
      <c r="AK83" s="26" t="s">
        <v>334</v>
      </c>
      <c r="AL83" s="16">
        <v>46022</v>
      </c>
      <c r="AM83" s="24"/>
      <c r="AN83" s="23"/>
      <c r="AO83" s="23"/>
      <c r="AP83" s="23"/>
      <c r="AQ83" s="23"/>
      <c r="AR83" s="2"/>
      <c r="AS83" s="24"/>
      <c r="AT83" s="2"/>
      <c r="AU83" s="23"/>
      <c r="AV83" s="23"/>
      <c r="AW83" s="24"/>
      <c r="AX83" s="23"/>
      <c r="AY83" s="23"/>
      <c r="BC83" s="18" t="str">
        <f t="shared" si="6"/>
        <v>3</v>
      </c>
      <c r="BD83" s="18" t="str">
        <f t="shared" si="7"/>
        <v>3</v>
      </c>
      <c r="BE83" s="18">
        <f>IF(E83=[8]Base!$B$4,Matriz!BC83,(IF(AB83=[8]Base!G$34,Matriz!BC83-2,IF(Matriz!AB83=[8]Base!$G$35,Matriz!BC83-1,IF(Matriz!AB83=[8]Base!$G$36,Matriz!BC83,1)))))</f>
        <v>1</v>
      </c>
      <c r="BF83" s="18">
        <f>(IF(E83=[8]Base!$G$34,Matriz!BD83-2,IF(Matriz!AB83=[8]Base!$G$35,Matriz!BD83-1,IF(Matriz!AB83=[8]Base!$G$36,Matriz!BD83,1))))</f>
        <v>1</v>
      </c>
    </row>
    <row r="84" spans="1:58" s="22" customFormat="1" ht="237" customHeight="1" x14ac:dyDescent="0.2">
      <c r="A84" s="28">
        <v>20</v>
      </c>
      <c r="B84" s="11" t="s">
        <v>199</v>
      </c>
      <c r="C84" s="20" t="s">
        <v>307</v>
      </c>
      <c r="D84" s="21" t="s">
        <v>333</v>
      </c>
      <c r="E84" s="11" t="s">
        <v>324</v>
      </c>
      <c r="F84" s="20" t="s">
        <v>120</v>
      </c>
      <c r="G84" s="11" t="s">
        <v>185</v>
      </c>
      <c r="H84" s="11" t="s">
        <v>285</v>
      </c>
      <c r="I84" s="11" t="s">
        <v>166</v>
      </c>
      <c r="J84" s="11"/>
      <c r="K84" s="11"/>
      <c r="L84" s="11" t="s">
        <v>166</v>
      </c>
      <c r="M84" s="11" t="s">
        <v>166</v>
      </c>
      <c r="N84" s="11"/>
      <c r="O84" s="11"/>
      <c r="P84" s="11"/>
      <c r="Q84" s="11"/>
      <c r="R84" s="11" t="s">
        <v>221</v>
      </c>
      <c r="S84" s="17" t="s">
        <v>332</v>
      </c>
      <c r="T84" s="11" t="s">
        <v>172</v>
      </c>
      <c r="U84" s="11" t="s">
        <v>330</v>
      </c>
      <c r="V84" s="29" t="s">
        <v>165</v>
      </c>
      <c r="W84" s="11" t="s">
        <v>204</v>
      </c>
      <c r="X84" s="27" t="s">
        <v>685</v>
      </c>
      <c r="Y84" s="27" t="s">
        <v>686</v>
      </c>
      <c r="Z84" s="26" t="s">
        <v>975</v>
      </c>
      <c r="AA84" s="3">
        <v>80</v>
      </c>
      <c r="AB84" s="19" t="s">
        <v>0</v>
      </c>
      <c r="AC84" s="27" t="s">
        <v>178</v>
      </c>
      <c r="AD84" s="27" t="s">
        <v>701</v>
      </c>
      <c r="AE84" s="27" t="s">
        <v>703</v>
      </c>
      <c r="AF84" s="27" t="s">
        <v>688</v>
      </c>
      <c r="AG84" s="27" t="s">
        <v>689</v>
      </c>
      <c r="AH84" s="11" t="s">
        <v>302</v>
      </c>
      <c r="AI84" s="26" t="s">
        <v>301</v>
      </c>
      <c r="AJ84" s="26" t="s">
        <v>301</v>
      </c>
      <c r="AK84" s="26" t="s">
        <v>301</v>
      </c>
      <c r="AL84" s="16">
        <v>0</v>
      </c>
      <c r="AM84" s="24"/>
      <c r="AN84" s="23"/>
      <c r="AO84" s="23"/>
      <c r="AP84" s="23"/>
      <c r="AQ84" s="23"/>
      <c r="AR84" s="2"/>
      <c r="AS84" s="24"/>
      <c r="AT84" s="2"/>
      <c r="AU84" s="23"/>
      <c r="AV84" s="23"/>
      <c r="AW84" s="24"/>
      <c r="AX84" s="23"/>
      <c r="AY84" s="23"/>
      <c r="BC84" s="18" t="str">
        <f t="shared" si="6"/>
        <v>2</v>
      </c>
      <c r="BD84" s="18" t="str">
        <f t="shared" si="7"/>
        <v>3</v>
      </c>
      <c r="BE84" s="18">
        <f>IF(E84=[8]Base!$B$4,Matriz!BC84,(IF(AB84=[8]Base!G$34,Matriz!BC84-2,IF(Matriz!AB84=[8]Base!$G$35,Matriz!BC84-1,IF(Matriz!AB84=[8]Base!$G$36,Matriz!BC84,1)))))</f>
        <v>1</v>
      </c>
      <c r="BF84" s="18">
        <f>(IF(E84=[8]Base!$G$34,Matriz!BD84-2,IF(Matriz!AB84=[8]Base!$G$35,Matriz!BD84-1,IF(Matriz!AB84=[8]Base!$G$36,Matriz!BD84,1))))</f>
        <v>2</v>
      </c>
    </row>
    <row r="85" spans="1:58" s="22" customFormat="1" ht="237" customHeight="1" x14ac:dyDescent="0.2">
      <c r="A85" s="28">
        <v>19</v>
      </c>
      <c r="B85" s="11" t="s">
        <v>199</v>
      </c>
      <c r="C85" s="20" t="s">
        <v>307</v>
      </c>
      <c r="D85" s="21" t="s">
        <v>306</v>
      </c>
      <c r="E85" s="11" t="s">
        <v>324</v>
      </c>
      <c r="F85" s="20" t="s">
        <v>117</v>
      </c>
      <c r="G85" s="11" t="s">
        <v>185</v>
      </c>
      <c r="H85" s="11" t="s">
        <v>285</v>
      </c>
      <c r="I85" s="11" t="s">
        <v>166</v>
      </c>
      <c r="J85" s="11"/>
      <c r="K85" s="11" t="s">
        <v>166</v>
      </c>
      <c r="L85" s="11"/>
      <c r="M85" s="11"/>
      <c r="N85" s="11"/>
      <c r="O85" s="11"/>
      <c r="P85" s="11"/>
      <c r="Q85" s="11"/>
      <c r="R85" s="11" t="s">
        <v>221</v>
      </c>
      <c r="S85" s="17" t="s">
        <v>331</v>
      </c>
      <c r="T85" s="11" t="s">
        <v>172</v>
      </c>
      <c r="U85" s="11" t="s">
        <v>330</v>
      </c>
      <c r="V85" s="29" t="s">
        <v>172</v>
      </c>
      <c r="W85" s="11" t="s">
        <v>329</v>
      </c>
      <c r="X85" s="27" t="s">
        <v>704</v>
      </c>
      <c r="Y85" s="27" t="s">
        <v>686</v>
      </c>
      <c r="Z85" s="26" t="s">
        <v>328</v>
      </c>
      <c r="AA85" s="3">
        <v>90</v>
      </c>
      <c r="AB85" s="19" t="s">
        <v>7</v>
      </c>
      <c r="AC85" s="27" t="s">
        <v>178</v>
      </c>
      <c r="AD85" s="27" t="s">
        <v>178</v>
      </c>
      <c r="AE85" s="27" t="s">
        <v>687</v>
      </c>
      <c r="AF85" s="27" t="s">
        <v>688</v>
      </c>
      <c r="AG85" s="27" t="s">
        <v>689</v>
      </c>
      <c r="AH85" s="11" t="s">
        <v>302</v>
      </c>
      <c r="AI85" s="26" t="s">
        <v>301</v>
      </c>
      <c r="AJ85" s="26" t="s">
        <v>301</v>
      </c>
      <c r="AK85" s="26" t="s">
        <v>301</v>
      </c>
      <c r="AL85" s="16">
        <v>0</v>
      </c>
      <c r="AM85" s="24"/>
      <c r="AN85" s="23"/>
      <c r="AO85" s="23"/>
      <c r="AP85" s="23"/>
      <c r="AQ85" s="23"/>
      <c r="AR85" s="2"/>
      <c r="AS85" s="24"/>
      <c r="AT85" s="2"/>
      <c r="AU85" s="23"/>
      <c r="AV85" s="23"/>
      <c r="AW85" s="24"/>
      <c r="AX85" s="23"/>
      <c r="AY85" s="23"/>
      <c r="BC85" s="18" t="str">
        <f t="shared" si="6"/>
        <v>2</v>
      </c>
      <c r="BD85" s="18" t="str">
        <f t="shared" si="7"/>
        <v>2</v>
      </c>
      <c r="BE85" s="18">
        <f>IF(E85=[8]Base!$B$4,Matriz!BC85,(IF(AB85=[8]Base!G$34,Matriz!BC85-2,IF(Matriz!AB85=[8]Base!$G$35,Matriz!BC85-1,IF(Matriz!AB85=[8]Base!$G$36,Matriz!BC85,1)))))</f>
        <v>0</v>
      </c>
      <c r="BF85" s="18">
        <f>(IF(E85=[8]Base!$G$34,Matriz!BD85-2,IF(Matriz!AB85=[8]Base!$G$35,Matriz!BD85-1,IF(Matriz!AB85=[8]Base!$G$36,Matriz!BD85,1))))</f>
        <v>1</v>
      </c>
    </row>
    <row r="86" spans="1:58" s="22" customFormat="1" ht="237" customHeight="1" x14ac:dyDescent="0.2">
      <c r="A86" s="28">
        <v>18</v>
      </c>
      <c r="B86" s="11" t="s">
        <v>199</v>
      </c>
      <c r="C86" s="20" t="s">
        <v>307</v>
      </c>
      <c r="D86" s="21" t="s">
        <v>306</v>
      </c>
      <c r="E86" s="11" t="s">
        <v>324</v>
      </c>
      <c r="F86" s="20" t="s">
        <v>113</v>
      </c>
      <c r="G86" s="11" t="s">
        <v>185</v>
      </c>
      <c r="H86" s="11" t="s">
        <v>285</v>
      </c>
      <c r="I86" s="11" t="s">
        <v>166</v>
      </c>
      <c r="J86" s="11"/>
      <c r="K86" s="11"/>
      <c r="L86" s="11" t="s">
        <v>166</v>
      </c>
      <c r="M86" s="11" t="s">
        <v>166</v>
      </c>
      <c r="N86" s="11" t="s">
        <v>166</v>
      </c>
      <c r="O86" s="11"/>
      <c r="P86" s="11" t="s">
        <v>166</v>
      </c>
      <c r="Q86" s="11"/>
      <c r="R86" s="11" t="s">
        <v>221</v>
      </c>
      <c r="S86" s="17" t="s">
        <v>327</v>
      </c>
      <c r="T86" s="11" t="s">
        <v>165</v>
      </c>
      <c r="U86" s="11" t="s">
        <v>326</v>
      </c>
      <c r="V86" s="29" t="s">
        <v>172</v>
      </c>
      <c r="W86" s="11" t="s">
        <v>191</v>
      </c>
      <c r="X86" s="27" t="s">
        <v>690</v>
      </c>
      <c r="Y86" s="27" t="s">
        <v>686</v>
      </c>
      <c r="Z86" s="26" t="s">
        <v>325</v>
      </c>
      <c r="AA86" s="3">
        <v>85</v>
      </c>
      <c r="AB86" s="19" t="s">
        <v>7</v>
      </c>
      <c r="AC86" s="27" t="s">
        <v>178</v>
      </c>
      <c r="AD86" s="27" t="s">
        <v>178</v>
      </c>
      <c r="AE86" s="27" t="s">
        <v>687</v>
      </c>
      <c r="AF86" s="27" t="s">
        <v>688</v>
      </c>
      <c r="AG86" s="27" t="s">
        <v>689</v>
      </c>
      <c r="AH86" s="11" t="s">
        <v>302</v>
      </c>
      <c r="AI86" s="26" t="s">
        <v>301</v>
      </c>
      <c r="AJ86" s="26" t="s">
        <v>301</v>
      </c>
      <c r="AK86" s="26" t="s">
        <v>301</v>
      </c>
      <c r="AL86" s="16">
        <v>0</v>
      </c>
      <c r="AM86" s="24"/>
      <c r="AN86" s="23"/>
      <c r="AO86" s="23"/>
      <c r="AP86" s="23"/>
      <c r="AQ86" s="23"/>
      <c r="AR86" s="2"/>
      <c r="AS86" s="24"/>
      <c r="AT86" s="2"/>
      <c r="AU86" s="23"/>
      <c r="AV86" s="23"/>
      <c r="AW86" s="24"/>
      <c r="AX86" s="23"/>
      <c r="AY86" s="23"/>
      <c r="BC86" s="18" t="str">
        <f t="shared" si="6"/>
        <v>3</v>
      </c>
      <c r="BD86" s="18" t="str">
        <f t="shared" si="7"/>
        <v>2</v>
      </c>
      <c r="BE86" s="18">
        <f>IF(E86=[8]Base!$B$4,Matriz!BC86,(IF(AB86=[8]Base!G$34,Matriz!BC86-2,IF(Matriz!AB86=[8]Base!$G$35,Matriz!BC86-1,IF(Matriz!AB86=[8]Base!$G$36,Matriz!BC86,1)))))</f>
        <v>1</v>
      </c>
      <c r="BF86" s="18">
        <f>(IF(E86=[8]Base!$G$34,Matriz!BD86-2,IF(Matriz!AB86=[8]Base!$G$35,Matriz!BD86-1,IF(Matriz!AB86=[8]Base!$G$36,Matriz!BD86,1))))</f>
        <v>1</v>
      </c>
    </row>
    <row r="87" spans="1:58" s="22" customFormat="1" ht="237" customHeight="1" x14ac:dyDescent="0.2">
      <c r="A87" s="28">
        <v>17</v>
      </c>
      <c r="B87" s="11" t="s">
        <v>199</v>
      </c>
      <c r="C87" s="20" t="s">
        <v>319</v>
      </c>
      <c r="D87" s="21" t="s">
        <v>318</v>
      </c>
      <c r="E87" s="11" t="s">
        <v>324</v>
      </c>
      <c r="F87" s="20" t="s">
        <v>109</v>
      </c>
      <c r="G87" s="11" t="s">
        <v>317</v>
      </c>
      <c r="H87" s="11" t="s">
        <v>323</v>
      </c>
      <c r="I87" s="11" t="s">
        <v>166</v>
      </c>
      <c r="J87" s="11"/>
      <c r="K87" s="11"/>
      <c r="L87" s="11"/>
      <c r="M87" s="11"/>
      <c r="N87" s="11"/>
      <c r="O87" s="11" t="s">
        <v>166</v>
      </c>
      <c r="P87" s="11"/>
      <c r="Q87" s="11"/>
      <c r="R87" s="11" t="s">
        <v>322</v>
      </c>
      <c r="S87" s="17" t="s">
        <v>321</v>
      </c>
      <c r="T87" s="11" t="s">
        <v>165</v>
      </c>
      <c r="U87" s="11" t="s">
        <v>314</v>
      </c>
      <c r="V87" s="29" t="s">
        <v>172</v>
      </c>
      <c r="W87" s="11" t="s">
        <v>191</v>
      </c>
      <c r="X87" s="27" t="s">
        <v>690</v>
      </c>
      <c r="Y87" s="27" t="s">
        <v>686</v>
      </c>
      <c r="Z87" s="26" t="s">
        <v>320</v>
      </c>
      <c r="AA87" s="3">
        <v>85</v>
      </c>
      <c r="AB87" s="19" t="s">
        <v>7</v>
      </c>
      <c r="AC87" s="27" t="s">
        <v>178</v>
      </c>
      <c r="AD87" s="27" t="s">
        <v>178</v>
      </c>
      <c r="AE87" s="27" t="s">
        <v>687</v>
      </c>
      <c r="AF87" s="27" t="s">
        <v>688</v>
      </c>
      <c r="AG87" s="27" t="s">
        <v>689</v>
      </c>
      <c r="AH87" s="11" t="s">
        <v>302</v>
      </c>
      <c r="AI87" s="26" t="s">
        <v>301</v>
      </c>
      <c r="AJ87" s="26" t="s">
        <v>301</v>
      </c>
      <c r="AK87" s="26" t="s">
        <v>301</v>
      </c>
      <c r="AL87" s="16">
        <v>0</v>
      </c>
      <c r="AM87" s="24"/>
      <c r="AN87" s="23"/>
      <c r="AO87" s="23"/>
      <c r="AP87" s="23"/>
      <c r="AQ87" s="23"/>
      <c r="AR87" s="2"/>
      <c r="AS87" s="24"/>
      <c r="AT87" s="2"/>
      <c r="AU87" s="23"/>
      <c r="AV87" s="23"/>
      <c r="AW87" s="24"/>
      <c r="AX87" s="23"/>
      <c r="AY87" s="23"/>
      <c r="BC87" s="18" t="str">
        <f t="shared" si="6"/>
        <v>3</v>
      </c>
      <c r="BD87" s="18" t="str">
        <f t="shared" si="7"/>
        <v>2</v>
      </c>
      <c r="BE87" s="18">
        <f>IF(E87=[8]Base!$B$4,Matriz!BC87,(IF(AB87=[8]Base!G$34,Matriz!BC87-2,IF(Matriz!AB87=[8]Base!$G$35,Matriz!BC87-1,IF(Matriz!AB87=[8]Base!$G$36,Matriz!BC87,1)))))</f>
        <v>1</v>
      </c>
      <c r="BF87" s="18">
        <f>(IF(E87=[8]Base!$G$34,Matriz!BD87-2,IF(Matriz!AB87=[8]Base!$G$35,Matriz!BD87-1,IF(Matriz!AB87=[8]Base!$G$36,Matriz!BD87,1))))</f>
        <v>1</v>
      </c>
    </row>
    <row r="88" spans="1:58" s="22" customFormat="1" ht="237" customHeight="1" x14ac:dyDescent="0.2">
      <c r="A88" s="28">
        <v>16</v>
      </c>
      <c r="B88" s="11" t="s">
        <v>199</v>
      </c>
      <c r="C88" s="20" t="s">
        <v>319</v>
      </c>
      <c r="D88" s="21" t="s">
        <v>318</v>
      </c>
      <c r="E88" s="11" t="s">
        <v>196</v>
      </c>
      <c r="F88" s="20" t="s">
        <v>105</v>
      </c>
      <c r="G88" s="11" t="s">
        <v>317</v>
      </c>
      <c r="H88" s="11" t="s">
        <v>316</v>
      </c>
      <c r="I88" s="11" t="s">
        <v>166</v>
      </c>
      <c r="J88" s="11"/>
      <c r="K88" s="11"/>
      <c r="L88" s="11" t="s">
        <v>166</v>
      </c>
      <c r="M88" s="11" t="s">
        <v>166</v>
      </c>
      <c r="N88" s="11" t="s">
        <v>166</v>
      </c>
      <c r="O88" s="11" t="s">
        <v>166</v>
      </c>
      <c r="P88" s="11"/>
      <c r="Q88" s="11"/>
      <c r="R88" s="11" t="s">
        <v>298</v>
      </c>
      <c r="S88" s="17" t="s">
        <v>315</v>
      </c>
      <c r="T88" s="11" t="s">
        <v>165</v>
      </c>
      <c r="U88" s="11" t="s">
        <v>314</v>
      </c>
      <c r="V88" s="29" t="s">
        <v>313</v>
      </c>
      <c r="W88" s="11" t="s">
        <v>312</v>
      </c>
      <c r="X88" s="27" t="s">
        <v>705</v>
      </c>
      <c r="Y88" s="27" t="s">
        <v>688</v>
      </c>
      <c r="Z88" s="26" t="s">
        <v>311</v>
      </c>
      <c r="AA88" s="3">
        <v>90</v>
      </c>
      <c r="AB88" s="19" t="s">
        <v>7</v>
      </c>
      <c r="AC88" s="27" t="e">
        <v>#N/A</v>
      </c>
      <c r="AD88" s="27" t="s">
        <v>178</v>
      </c>
      <c r="AE88" s="27" t="s">
        <v>705</v>
      </c>
      <c r="AF88" s="27" t="s">
        <v>688</v>
      </c>
      <c r="AG88" s="27" t="s">
        <v>689</v>
      </c>
      <c r="AH88" s="11" t="s">
        <v>180</v>
      </c>
      <c r="AI88" s="26" t="s">
        <v>310</v>
      </c>
      <c r="AJ88" s="26" t="s">
        <v>309</v>
      </c>
      <c r="AK88" s="26" t="s">
        <v>308</v>
      </c>
      <c r="AL88" s="16">
        <v>46022</v>
      </c>
      <c r="AM88" s="24"/>
      <c r="AN88" s="23"/>
      <c r="AO88" s="23"/>
      <c r="AP88" s="23"/>
      <c r="AQ88" s="23"/>
      <c r="AR88" s="2"/>
      <c r="AS88" s="24"/>
      <c r="AT88" s="2"/>
      <c r="AU88" s="23"/>
      <c r="AV88" s="23"/>
      <c r="AW88" s="24"/>
      <c r="AX88" s="23"/>
      <c r="AY88" s="23"/>
      <c r="BC88" s="18" t="str">
        <f t="shared" si="6"/>
        <v>3</v>
      </c>
      <c r="BD88" s="18" t="str">
        <f t="shared" si="7"/>
        <v>1</v>
      </c>
      <c r="BE88" s="18" t="str">
        <f>IF(E88=[8]Base!$B$4,Matriz!BC88,(IF(AB88=[8]Base!G$34,Matriz!BC88-2,IF(Matriz!AB88=[8]Base!$G$35,Matriz!BC88-1,IF(Matriz!AB88=[8]Base!$G$36,Matriz!BC88,1)))))</f>
        <v>3</v>
      </c>
      <c r="BF88" s="18">
        <f>(IF(E88=[8]Base!$G$34,Matriz!BD88-2,IF(Matriz!AB88=[8]Base!$G$35,Matriz!BD88-1,IF(Matriz!AB88=[8]Base!$G$36,Matriz!BD88,1))))</f>
        <v>1</v>
      </c>
    </row>
    <row r="89" spans="1:58" s="22" customFormat="1" ht="237" customHeight="1" x14ac:dyDescent="0.2">
      <c r="A89" s="28">
        <v>15</v>
      </c>
      <c r="B89" s="11" t="s">
        <v>199</v>
      </c>
      <c r="C89" s="20" t="s">
        <v>307</v>
      </c>
      <c r="D89" s="21" t="s">
        <v>306</v>
      </c>
      <c r="E89" s="11" t="s">
        <v>196</v>
      </c>
      <c r="F89" s="20" t="s">
        <v>101</v>
      </c>
      <c r="G89" s="11" t="s">
        <v>185</v>
      </c>
      <c r="H89" s="11" t="s">
        <v>285</v>
      </c>
      <c r="I89" s="11" t="s">
        <v>166</v>
      </c>
      <c r="J89" s="11"/>
      <c r="K89" s="11"/>
      <c r="L89" s="11"/>
      <c r="M89" s="11"/>
      <c r="N89" s="11" t="s">
        <v>166</v>
      </c>
      <c r="O89" s="11" t="s">
        <v>166</v>
      </c>
      <c r="P89" s="11"/>
      <c r="Q89" s="11"/>
      <c r="R89" s="11" t="s">
        <v>221</v>
      </c>
      <c r="S89" s="17" t="s">
        <v>305</v>
      </c>
      <c r="T89" s="11" t="s">
        <v>170</v>
      </c>
      <c r="U89" s="11" t="s">
        <v>183</v>
      </c>
      <c r="V89" s="29" t="s">
        <v>172</v>
      </c>
      <c r="W89" s="11" t="s">
        <v>304</v>
      </c>
      <c r="X89" s="27" t="s">
        <v>706</v>
      </c>
      <c r="Y89" s="27" t="s">
        <v>686</v>
      </c>
      <c r="Z89" s="26" t="s">
        <v>303</v>
      </c>
      <c r="AA89" s="3">
        <v>90</v>
      </c>
      <c r="AB89" s="19" t="s">
        <v>7</v>
      </c>
      <c r="AC89" s="27" t="e">
        <v>#N/A</v>
      </c>
      <c r="AD89" s="27" t="s">
        <v>178</v>
      </c>
      <c r="AE89" s="27" t="s">
        <v>700</v>
      </c>
      <c r="AF89" s="27" t="s">
        <v>686</v>
      </c>
      <c r="AG89" s="27" t="s">
        <v>696</v>
      </c>
      <c r="AH89" s="11" t="s">
        <v>302</v>
      </c>
      <c r="AI89" s="26" t="s">
        <v>301</v>
      </c>
      <c r="AJ89" s="26" t="s">
        <v>301</v>
      </c>
      <c r="AK89" s="26" t="s">
        <v>301</v>
      </c>
      <c r="AL89" s="16">
        <v>0</v>
      </c>
      <c r="AM89" s="24"/>
      <c r="AN89" s="23"/>
      <c r="AO89" s="23"/>
      <c r="AP89" s="23"/>
      <c r="AQ89" s="23"/>
      <c r="AR89" s="2"/>
      <c r="AS89" s="24"/>
      <c r="AT89" s="2"/>
      <c r="AU89" s="23"/>
      <c r="AV89" s="23"/>
      <c r="AW89" s="24"/>
      <c r="AX89" s="23"/>
      <c r="AY89" s="23"/>
      <c r="BC89" s="18" t="str">
        <f t="shared" si="6"/>
        <v>4</v>
      </c>
      <c r="BD89" s="18" t="str">
        <f t="shared" si="7"/>
        <v>2</v>
      </c>
      <c r="BE89" s="18" t="str">
        <f>IF(E89=[8]Base!$B$4,Matriz!BC89,(IF(AB89=[8]Base!G$34,Matriz!BC89-2,IF(Matriz!AB89=[8]Base!$G$35,Matriz!BC89-1,IF(Matriz!AB89=[8]Base!$G$36,Matriz!BC89,1)))))</f>
        <v>4</v>
      </c>
      <c r="BF89" s="18">
        <f>(IF(E89=[8]Base!$G$34,Matriz!BD89-2,IF(Matriz!AB89=[8]Base!$G$35,Matriz!BD89-1,IF(Matriz!AB89=[8]Base!$G$36,Matriz!BD89,1))))</f>
        <v>1</v>
      </c>
    </row>
    <row r="90" spans="1:58" s="22" customFormat="1" ht="237" customHeight="1" x14ac:dyDescent="0.2">
      <c r="A90" s="28">
        <v>14</v>
      </c>
      <c r="B90" s="11" t="s">
        <v>199</v>
      </c>
      <c r="C90" s="20" t="s">
        <v>97</v>
      </c>
      <c r="D90" s="21" t="s">
        <v>300</v>
      </c>
      <c r="E90" s="11" t="s">
        <v>196</v>
      </c>
      <c r="F90" s="20" t="s">
        <v>97</v>
      </c>
      <c r="G90" s="11" t="s">
        <v>299</v>
      </c>
      <c r="H90" s="11" t="s">
        <v>285</v>
      </c>
      <c r="I90" s="11" t="s">
        <v>166</v>
      </c>
      <c r="J90" s="11"/>
      <c r="K90" s="11"/>
      <c r="L90" s="11"/>
      <c r="M90" s="11"/>
      <c r="N90" s="11"/>
      <c r="O90" s="11" t="s">
        <v>166</v>
      </c>
      <c r="P90" s="11"/>
      <c r="Q90" s="11"/>
      <c r="R90" s="11" t="s">
        <v>298</v>
      </c>
      <c r="S90" s="17" t="s">
        <v>297</v>
      </c>
      <c r="T90" s="11" t="s">
        <v>170</v>
      </c>
      <c r="U90" s="11" t="s">
        <v>183</v>
      </c>
      <c r="V90" s="29" t="s">
        <v>170</v>
      </c>
      <c r="W90" s="11" t="s">
        <v>169</v>
      </c>
      <c r="X90" s="27" t="s">
        <v>707</v>
      </c>
      <c r="Y90" s="27" t="s">
        <v>692</v>
      </c>
      <c r="Z90" s="26" t="s">
        <v>296</v>
      </c>
      <c r="AA90" s="3">
        <v>90</v>
      </c>
      <c r="AB90" s="19" t="s">
        <v>7</v>
      </c>
      <c r="AC90" s="27" t="e">
        <v>#N/A</v>
      </c>
      <c r="AD90" s="27" t="s">
        <v>178</v>
      </c>
      <c r="AE90" s="27" t="s">
        <v>700</v>
      </c>
      <c r="AF90" s="27" t="s">
        <v>686</v>
      </c>
      <c r="AG90" s="27" t="s">
        <v>696</v>
      </c>
      <c r="AH90" s="11" t="s">
        <v>180</v>
      </c>
      <c r="AI90" s="26" t="s">
        <v>295</v>
      </c>
      <c r="AJ90" s="26" t="s">
        <v>294</v>
      </c>
      <c r="AK90" s="26" t="s">
        <v>293</v>
      </c>
      <c r="AL90" s="16">
        <v>46022</v>
      </c>
      <c r="AM90" s="24"/>
      <c r="AN90" s="23"/>
      <c r="AO90" s="23"/>
      <c r="AP90" s="23"/>
      <c r="AQ90" s="23"/>
      <c r="AR90" s="2"/>
      <c r="AS90" s="24"/>
      <c r="AT90" s="2"/>
      <c r="AU90" s="23"/>
      <c r="AV90" s="23"/>
      <c r="AW90" s="24"/>
      <c r="AX90" s="23"/>
      <c r="AY90" s="23"/>
      <c r="BC90" s="18" t="str">
        <f t="shared" si="6"/>
        <v>4</v>
      </c>
      <c r="BD90" s="18" t="str">
        <f t="shared" si="7"/>
        <v>4</v>
      </c>
      <c r="BE90" s="18" t="str">
        <f>IF(E90=[8]Base!$B$4,Matriz!BC90,(IF(AB90=[8]Base!G$34,Matriz!BC90-2,IF(Matriz!AB90=[8]Base!$G$35,Matriz!BC90-1,IF(Matriz!AB90=[8]Base!$G$36,Matriz!BC90,1)))))</f>
        <v>4</v>
      </c>
      <c r="BF90" s="18">
        <f>(IF(E90=[8]Base!$G$34,Matriz!BD90-2,IF(Matriz!AB90=[8]Base!$G$35,Matriz!BD90-1,IF(Matriz!AB90=[8]Base!$G$36,Matriz!BD90,1))))</f>
        <v>1</v>
      </c>
    </row>
    <row r="91" spans="1:58" s="22" customFormat="1" ht="237" customHeight="1" x14ac:dyDescent="0.2">
      <c r="A91" s="28">
        <v>13</v>
      </c>
      <c r="B91" s="11" t="s">
        <v>199</v>
      </c>
      <c r="C91" s="20" t="s">
        <v>292</v>
      </c>
      <c r="D91" s="21" t="s">
        <v>291</v>
      </c>
      <c r="E91" s="11" t="s">
        <v>196</v>
      </c>
      <c r="F91" s="20" t="s">
        <v>1256</v>
      </c>
      <c r="G91" s="11" t="s">
        <v>290</v>
      </c>
      <c r="H91" s="11" t="s">
        <v>356</v>
      </c>
      <c r="I91" s="11" t="s">
        <v>166</v>
      </c>
      <c r="J91" s="11"/>
      <c r="K91" s="11"/>
      <c r="L91" s="11"/>
      <c r="M91" s="11"/>
      <c r="N91" s="11"/>
      <c r="O91" s="11" t="s">
        <v>166</v>
      </c>
      <c r="P91" s="11"/>
      <c r="Q91" s="11"/>
      <c r="R91" s="11" t="s">
        <v>289</v>
      </c>
      <c r="S91" s="17" t="s">
        <v>288</v>
      </c>
      <c r="T91" s="11" t="s">
        <v>170</v>
      </c>
      <c r="U91" s="11" t="s">
        <v>183</v>
      </c>
      <c r="V91" s="29" t="s">
        <v>172</v>
      </c>
      <c r="W91" s="11" t="s">
        <v>181</v>
      </c>
      <c r="X91" s="27" t="s">
        <v>706</v>
      </c>
      <c r="Y91" s="27" t="s">
        <v>686</v>
      </c>
      <c r="Z91" s="26" t="s">
        <v>1246</v>
      </c>
      <c r="AA91" s="3">
        <v>85</v>
      </c>
      <c r="AB91" s="19" t="s">
        <v>7</v>
      </c>
      <c r="AC91" s="27" t="e">
        <v>#N/A</v>
      </c>
      <c r="AD91" s="27" t="s">
        <v>178</v>
      </c>
      <c r="AE91" s="27" t="s">
        <v>700</v>
      </c>
      <c r="AF91" s="27" t="s">
        <v>686</v>
      </c>
      <c r="AG91" s="27" t="s">
        <v>696</v>
      </c>
      <c r="AH91" s="11" t="s">
        <v>180</v>
      </c>
      <c r="AI91" s="26" t="s">
        <v>1247</v>
      </c>
      <c r="AJ91" s="26" t="s">
        <v>1248</v>
      </c>
      <c r="AK91" s="26" t="s">
        <v>1249</v>
      </c>
      <c r="AL91" s="16">
        <v>46356</v>
      </c>
      <c r="AM91" s="24"/>
      <c r="AN91" s="23"/>
      <c r="AO91" s="23"/>
      <c r="AP91" s="23"/>
      <c r="AQ91" s="23"/>
      <c r="AR91" s="2"/>
      <c r="AS91" s="24"/>
      <c r="AT91" s="2"/>
      <c r="AU91" s="23"/>
      <c r="AV91" s="23"/>
      <c r="AW91" s="24"/>
      <c r="AX91" s="23"/>
      <c r="AY91" s="23"/>
      <c r="BC91" s="18" t="str">
        <f t="shared" si="6"/>
        <v>4</v>
      </c>
      <c r="BD91" s="18" t="str">
        <f t="shared" si="7"/>
        <v>2</v>
      </c>
      <c r="BE91" s="18" t="str">
        <f>IF(E91=[8]Base!$B$4,Matriz!BC91,(IF(AB91=[8]Base!G$34,Matriz!BC91-2,IF(Matriz!AB91=[8]Base!$G$35,Matriz!BC91-1,IF(Matriz!AB91=[8]Base!$G$36,Matriz!BC91,1)))))</f>
        <v>4</v>
      </c>
      <c r="BF91" s="18">
        <f>(IF(E91=[8]Base!$G$34,Matriz!BD91-2,IF(Matriz!AB91=[8]Base!$G$35,Matriz!BD91-1,IF(Matriz!AB91=[8]Base!$G$36,Matriz!BD91,1))))</f>
        <v>1</v>
      </c>
    </row>
    <row r="92" spans="1:58" s="22" customFormat="1" ht="321" customHeight="1" x14ac:dyDescent="0.2">
      <c r="A92" s="28">
        <v>12</v>
      </c>
      <c r="B92" s="11" t="s">
        <v>199</v>
      </c>
      <c r="C92" s="20" t="s">
        <v>1039</v>
      </c>
      <c r="D92" s="99" t="s">
        <v>287</v>
      </c>
      <c r="E92" s="11" t="s">
        <v>196</v>
      </c>
      <c r="F92" s="20" t="s">
        <v>1038</v>
      </c>
      <c r="G92" s="11" t="s">
        <v>286</v>
      </c>
      <c r="H92" s="11" t="s">
        <v>285</v>
      </c>
      <c r="I92" s="11" t="s">
        <v>166</v>
      </c>
      <c r="J92" s="11"/>
      <c r="K92" s="11"/>
      <c r="L92" s="11" t="s">
        <v>166</v>
      </c>
      <c r="M92" s="11"/>
      <c r="N92" s="11"/>
      <c r="O92" s="11" t="s">
        <v>166</v>
      </c>
      <c r="P92" s="11"/>
      <c r="Q92" s="11"/>
      <c r="R92" s="11" t="s">
        <v>284</v>
      </c>
      <c r="S92" s="100" t="s">
        <v>283</v>
      </c>
      <c r="T92" s="11" t="s">
        <v>177</v>
      </c>
      <c r="U92" s="11" t="s">
        <v>205</v>
      </c>
      <c r="V92" s="29" t="s">
        <v>165</v>
      </c>
      <c r="W92" s="11" t="s">
        <v>204</v>
      </c>
      <c r="X92" s="27" t="s">
        <v>708</v>
      </c>
      <c r="Y92" s="27" t="s">
        <v>692</v>
      </c>
      <c r="Z92" s="26" t="s">
        <v>282</v>
      </c>
      <c r="AA92" s="3">
        <v>82.5</v>
      </c>
      <c r="AB92" s="19" t="s">
        <v>7</v>
      </c>
      <c r="AC92" s="27" t="e">
        <v>#N/A</v>
      </c>
      <c r="AD92" s="27" t="s">
        <v>178</v>
      </c>
      <c r="AE92" s="27" t="s">
        <v>695</v>
      </c>
      <c r="AF92" s="27" t="s">
        <v>686</v>
      </c>
      <c r="AG92" s="27" t="s">
        <v>696</v>
      </c>
      <c r="AH92" s="11" t="s">
        <v>180</v>
      </c>
      <c r="AI92" s="26" t="s">
        <v>281</v>
      </c>
      <c r="AJ92" s="26" t="s">
        <v>280</v>
      </c>
      <c r="AK92" s="26" t="s">
        <v>279</v>
      </c>
      <c r="AL92" s="16">
        <v>46022</v>
      </c>
      <c r="AM92" s="24"/>
      <c r="AN92" s="23"/>
      <c r="AO92" s="23"/>
      <c r="AP92" s="23"/>
      <c r="AQ92" s="23"/>
      <c r="AR92" s="2"/>
      <c r="AS92" s="24"/>
      <c r="AT92" s="2"/>
      <c r="AU92" s="23"/>
      <c r="AV92" s="23"/>
      <c r="AW92" s="24"/>
      <c r="AX92" s="23"/>
      <c r="AY92" s="23"/>
      <c r="BC92" s="18" t="str">
        <f t="shared" si="6"/>
        <v>5</v>
      </c>
      <c r="BD92" s="18" t="str">
        <f t="shared" si="7"/>
        <v>3</v>
      </c>
      <c r="BE92" s="18" t="str">
        <f>IF(E92=[8]Base!$B$4,Matriz!BC92,(IF(AB92=[8]Base!G$34,Matriz!BC92-2,IF(Matriz!AB92=[8]Base!$G$35,Matriz!BC92-1,IF(Matriz!AB92=[8]Base!$G$36,Matriz!BC92,1)))))</f>
        <v>5</v>
      </c>
      <c r="BF92" s="18">
        <f>(IF(E92=[8]Base!$G$34,Matriz!BD92-2,IF(Matriz!AB92=[8]Base!$G$35,Matriz!BD92-1,IF(Matriz!AB92=[8]Base!$G$36,Matriz!BD92,1))))</f>
        <v>1</v>
      </c>
    </row>
    <row r="93" spans="1:58" s="22" customFormat="1" ht="356" x14ac:dyDescent="0.2">
      <c r="A93" s="28">
        <v>11</v>
      </c>
      <c r="B93" s="11" t="s">
        <v>199</v>
      </c>
      <c r="C93" s="20" t="s">
        <v>278</v>
      </c>
      <c r="D93" s="21" t="s">
        <v>277</v>
      </c>
      <c r="E93" s="11" t="s">
        <v>196</v>
      </c>
      <c r="F93" s="20" t="s">
        <v>83</v>
      </c>
      <c r="G93" s="11" t="s">
        <v>276</v>
      </c>
      <c r="H93" s="11" t="s">
        <v>206</v>
      </c>
      <c r="I93" s="11" t="s">
        <v>166</v>
      </c>
      <c r="J93" s="11"/>
      <c r="K93" s="11"/>
      <c r="L93" s="11"/>
      <c r="M93" s="11"/>
      <c r="N93" s="11"/>
      <c r="O93" s="11" t="s">
        <v>166</v>
      </c>
      <c r="P93" s="11"/>
      <c r="Q93" s="11"/>
      <c r="R93" s="11" t="s">
        <v>221</v>
      </c>
      <c r="S93" s="17" t="s">
        <v>275</v>
      </c>
      <c r="T93" s="11" t="s">
        <v>165</v>
      </c>
      <c r="U93" s="11" t="s">
        <v>225</v>
      </c>
      <c r="V93" s="29" t="s">
        <v>274</v>
      </c>
      <c r="W93" s="11" t="s">
        <v>191</v>
      </c>
      <c r="X93" s="27" t="s">
        <v>709</v>
      </c>
      <c r="Y93" s="27" t="s">
        <v>694</v>
      </c>
      <c r="Z93" s="26" t="s">
        <v>1276</v>
      </c>
      <c r="AA93" s="3">
        <v>85</v>
      </c>
      <c r="AB93" s="19" t="s">
        <v>7</v>
      </c>
      <c r="AC93" s="27" t="e">
        <v>#N/A</v>
      </c>
      <c r="AD93" s="27" t="s">
        <v>178</v>
      </c>
      <c r="AE93" s="27" t="s">
        <v>705</v>
      </c>
      <c r="AF93" s="27" t="s">
        <v>688</v>
      </c>
      <c r="AG93" s="27" t="s">
        <v>689</v>
      </c>
      <c r="AH93" s="11" t="s">
        <v>180</v>
      </c>
      <c r="AI93" s="26" t="s">
        <v>273</v>
      </c>
      <c r="AJ93" s="26" t="s">
        <v>272</v>
      </c>
      <c r="AK93" s="26" t="s">
        <v>271</v>
      </c>
      <c r="AL93" s="16">
        <v>46022</v>
      </c>
      <c r="AM93" s="24"/>
      <c r="AN93" s="23"/>
      <c r="AO93" s="23"/>
      <c r="AP93" s="23"/>
      <c r="AQ93" s="23"/>
      <c r="AR93" s="2"/>
      <c r="AS93" s="24"/>
      <c r="AT93" s="2"/>
      <c r="AU93" s="23"/>
      <c r="AV93" s="23"/>
      <c r="AW93" s="24"/>
      <c r="AX93" s="23"/>
      <c r="AY93" s="23"/>
      <c r="BC93" s="18" t="str">
        <f t="shared" si="6"/>
        <v>3</v>
      </c>
      <c r="BD93" s="18" t="str">
        <f t="shared" si="7"/>
        <v>B</v>
      </c>
      <c r="BE93" s="18" t="str">
        <f>IF(E93=[8]Base!$B$4,Matriz!BC93,(IF(AB93=[8]Base!G$34,Matriz!BC93-2,IF(Matriz!AB93=[8]Base!$G$35,Matriz!BC93-1,IF(Matriz!AB93=[8]Base!$G$36,Matriz!BC93,1)))))</f>
        <v>3</v>
      </c>
      <c r="BF93" s="18">
        <f>(IF(E93=[8]Base!$G$34,Matriz!BD93-2,IF(Matriz!AB93=[8]Base!$G$35,Matriz!BD93-1,IF(Matriz!AB93=[8]Base!$G$36,Matriz!BD93,1))))</f>
        <v>1</v>
      </c>
    </row>
    <row r="94" spans="1:58" s="22" customFormat="1" ht="237" customHeight="1" x14ac:dyDescent="0.2">
      <c r="A94" s="28">
        <v>10</v>
      </c>
      <c r="B94" s="11" t="s">
        <v>199</v>
      </c>
      <c r="C94" s="20" t="s">
        <v>270</v>
      </c>
      <c r="D94" s="21" t="s">
        <v>269</v>
      </c>
      <c r="E94" s="11" t="s">
        <v>196</v>
      </c>
      <c r="F94" s="20" t="s">
        <v>78</v>
      </c>
      <c r="G94" s="11" t="s">
        <v>268</v>
      </c>
      <c r="H94" s="11" t="s">
        <v>260</v>
      </c>
      <c r="I94" s="11" t="s">
        <v>166</v>
      </c>
      <c r="J94" s="11"/>
      <c r="K94" s="11"/>
      <c r="L94" s="11"/>
      <c r="M94" s="11"/>
      <c r="N94" s="11"/>
      <c r="O94" s="11" t="s">
        <v>166</v>
      </c>
      <c r="P94" s="11"/>
      <c r="Q94" s="11"/>
      <c r="R94" s="11" t="s">
        <v>221</v>
      </c>
      <c r="S94" s="17" t="s">
        <v>267</v>
      </c>
      <c r="T94" s="11" t="s">
        <v>177</v>
      </c>
      <c r="U94" s="11" t="s">
        <v>205</v>
      </c>
      <c r="V94" s="11" t="s">
        <v>170</v>
      </c>
      <c r="W94" s="11" t="s">
        <v>169</v>
      </c>
      <c r="X94" s="27" t="s">
        <v>693</v>
      </c>
      <c r="Y94" s="27" t="s">
        <v>694</v>
      </c>
      <c r="Z94" s="26" t="s">
        <v>266</v>
      </c>
      <c r="AA94" s="3">
        <v>85</v>
      </c>
      <c r="AB94" s="19" t="s">
        <v>7</v>
      </c>
      <c r="AC94" s="27" t="e">
        <v>#N/A</v>
      </c>
      <c r="AD94" s="27" t="s">
        <v>178</v>
      </c>
      <c r="AE94" s="27" t="s">
        <v>695</v>
      </c>
      <c r="AF94" s="27" t="s">
        <v>686</v>
      </c>
      <c r="AG94" s="27" t="s">
        <v>696</v>
      </c>
      <c r="AH94" s="11" t="s">
        <v>180</v>
      </c>
      <c r="AI94" s="26" t="s">
        <v>265</v>
      </c>
      <c r="AJ94" s="26" t="s">
        <v>264</v>
      </c>
      <c r="AK94" s="26" t="s">
        <v>263</v>
      </c>
      <c r="AL94" s="16">
        <v>46022</v>
      </c>
      <c r="AM94" s="24"/>
      <c r="AN94" s="23"/>
      <c r="AO94" s="23"/>
      <c r="AP94" s="23"/>
      <c r="AQ94" s="23"/>
      <c r="AR94" s="2"/>
      <c r="AS94" s="24"/>
      <c r="AT94" s="2"/>
      <c r="AU94" s="23"/>
      <c r="AV94" s="23"/>
      <c r="AW94" s="24"/>
      <c r="AX94" s="23"/>
      <c r="AY94" s="23"/>
      <c r="BC94" s="18" t="str">
        <f t="shared" si="6"/>
        <v>5</v>
      </c>
      <c r="BD94" s="18" t="str">
        <f t="shared" si="7"/>
        <v>4</v>
      </c>
      <c r="BE94" s="18" t="str">
        <f>IF(E94=[8]Base!$B$4,Matriz!BC94,(IF(AB94=[8]Base!G$34,Matriz!BC94-2,IF(Matriz!AB94=[8]Base!$G$35,Matriz!BC94-1,IF(Matriz!AB94=[8]Base!$G$36,Matriz!BC94,1)))))</f>
        <v>5</v>
      </c>
      <c r="BF94" s="18">
        <f>(IF(E94=[8]Base!$G$34,Matriz!BD94-2,IF(Matriz!AB94=[8]Base!$G$35,Matriz!BD94-1,IF(Matriz!AB94=[8]Base!$G$36,Matriz!BD94,1))))</f>
        <v>1</v>
      </c>
    </row>
    <row r="95" spans="1:58" s="22" customFormat="1" ht="373" customHeight="1" x14ac:dyDescent="0.2">
      <c r="A95" s="28">
        <v>9</v>
      </c>
      <c r="B95" s="11" t="s">
        <v>199</v>
      </c>
      <c r="C95" s="20" t="s">
        <v>262</v>
      </c>
      <c r="D95" s="21" t="s">
        <v>261</v>
      </c>
      <c r="E95" s="11" t="s">
        <v>196</v>
      </c>
      <c r="F95" s="20" t="s">
        <v>68</v>
      </c>
      <c r="G95" s="11" t="s">
        <v>253</v>
      </c>
      <c r="H95" s="11" t="s">
        <v>260</v>
      </c>
      <c r="I95" s="11" t="s">
        <v>166</v>
      </c>
      <c r="J95" s="11"/>
      <c r="K95" s="11"/>
      <c r="L95" s="11"/>
      <c r="M95" s="11"/>
      <c r="N95" s="11"/>
      <c r="O95" s="11" t="s">
        <v>166</v>
      </c>
      <c r="P95" s="11"/>
      <c r="Q95" s="11" t="s">
        <v>166</v>
      </c>
      <c r="R95" s="11" t="s">
        <v>221</v>
      </c>
      <c r="S95" s="17" t="s">
        <v>259</v>
      </c>
      <c r="T95" s="11" t="s">
        <v>177</v>
      </c>
      <c r="U95" s="11" t="s">
        <v>205</v>
      </c>
      <c r="V95" s="11" t="s">
        <v>165</v>
      </c>
      <c r="W95" s="11" t="s">
        <v>204</v>
      </c>
      <c r="X95" s="27" t="s">
        <v>708</v>
      </c>
      <c r="Y95" s="27" t="s">
        <v>692</v>
      </c>
      <c r="Z95" s="26" t="s">
        <v>1277</v>
      </c>
      <c r="AA95" s="3">
        <v>85</v>
      </c>
      <c r="AB95" s="19" t="s">
        <v>7</v>
      </c>
      <c r="AC95" s="27" t="e">
        <v>#N/A</v>
      </c>
      <c r="AD95" s="27" t="s">
        <v>178</v>
      </c>
      <c r="AE95" s="27" t="s">
        <v>695</v>
      </c>
      <c r="AF95" s="27" t="s">
        <v>686</v>
      </c>
      <c r="AG95" s="27" t="s">
        <v>696</v>
      </c>
      <c r="AH95" s="11" t="s">
        <v>180</v>
      </c>
      <c r="AI95" s="26" t="s">
        <v>258</v>
      </c>
      <c r="AJ95" s="26" t="s">
        <v>257</v>
      </c>
      <c r="AK95" s="26" t="s">
        <v>256</v>
      </c>
      <c r="AL95" s="16">
        <v>46022</v>
      </c>
      <c r="AM95" s="24"/>
      <c r="AN95" s="23"/>
      <c r="AO95" s="23"/>
      <c r="AP95" s="23"/>
      <c r="AQ95" s="23"/>
      <c r="AR95" s="2"/>
      <c r="AS95" s="24"/>
      <c r="AT95" s="2"/>
      <c r="AU95" s="23"/>
      <c r="AV95" s="23"/>
      <c r="AW95" s="24"/>
      <c r="AX95" s="23"/>
      <c r="AY95" s="23"/>
      <c r="BC95" s="18" t="str">
        <f t="shared" si="6"/>
        <v>5</v>
      </c>
      <c r="BD95" s="18" t="str">
        <f t="shared" si="7"/>
        <v>3</v>
      </c>
      <c r="BE95" s="18" t="str">
        <f>IF(E95=[8]Base!$B$4,Matriz!BC95,(IF(AB95=[8]Base!G$34,Matriz!BC95-2,IF(Matriz!AB95=[8]Base!$G$35,Matriz!BC95-1,IF(Matriz!AB95=[8]Base!$G$36,Matriz!BC95,1)))))</f>
        <v>5</v>
      </c>
      <c r="BF95" s="18">
        <f>(IF(E95=[8]Base!$G$34,Matriz!BD95-2,IF(Matriz!AB95=[8]Base!$G$35,Matriz!BD95-1,IF(Matriz!AB95=[8]Base!$G$36,Matriz!BD95,1))))</f>
        <v>1</v>
      </c>
    </row>
    <row r="96" spans="1:58" s="22" customFormat="1" ht="330" customHeight="1" x14ac:dyDescent="0.2">
      <c r="A96" s="28">
        <v>8</v>
      </c>
      <c r="B96" s="11" t="s">
        <v>199</v>
      </c>
      <c r="C96" s="20" t="s">
        <v>255</v>
      </c>
      <c r="D96" s="21" t="s">
        <v>254</v>
      </c>
      <c r="E96" s="11" t="s">
        <v>196</v>
      </c>
      <c r="F96" s="20" t="s">
        <v>62</v>
      </c>
      <c r="G96" s="11" t="s">
        <v>253</v>
      </c>
      <c r="H96" s="11" t="s">
        <v>252</v>
      </c>
      <c r="I96" s="11" t="s">
        <v>166</v>
      </c>
      <c r="J96" s="11" t="s">
        <v>166</v>
      </c>
      <c r="K96" s="11"/>
      <c r="L96" s="11"/>
      <c r="M96" s="11"/>
      <c r="N96" s="11"/>
      <c r="O96" s="11" t="s">
        <v>166</v>
      </c>
      <c r="P96" s="11"/>
      <c r="Q96" s="11" t="s">
        <v>166</v>
      </c>
      <c r="R96" s="11" t="s">
        <v>214</v>
      </c>
      <c r="S96" s="17" t="s">
        <v>251</v>
      </c>
      <c r="T96" s="11" t="s">
        <v>177</v>
      </c>
      <c r="U96" s="11" t="s">
        <v>205</v>
      </c>
      <c r="V96" s="11" t="s">
        <v>165</v>
      </c>
      <c r="W96" s="11" t="s">
        <v>204</v>
      </c>
      <c r="X96" s="27" t="s">
        <v>708</v>
      </c>
      <c r="Y96" s="27" t="s">
        <v>692</v>
      </c>
      <c r="Z96" s="26" t="s">
        <v>250</v>
      </c>
      <c r="AA96" s="3">
        <v>85</v>
      </c>
      <c r="AB96" s="19" t="s">
        <v>7</v>
      </c>
      <c r="AC96" s="27" t="e">
        <v>#N/A</v>
      </c>
      <c r="AD96" s="27" t="s">
        <v>178</v>
      </c>
      <c r="AE96" s="27" t="s">
        <v>695</v>
      </c>
      <c r="AF96" s="27" t="s">
        <v>686</v>
      </c>
      <c r="AG96" s="27" t="s">
        <v>696</v>
      </c>
      <c r="AH96" s="11" t="s">
        <v>180</v>
      </c>
      <c r="AI96" s="26" t="s">
        <v>249</v>
      </c>
      <c r="AJ96" s="26" t="s">
        <v>248</v>
      </c>
      <c r="AK96" s="26" t="s">
        <v>247</v>
      </c>
      <c r="AL96" s="16">
        <v>46022</v>
      </c>
      <c r="AM96" s="24"/>
      <c r="AN96" s="23"/>
      <c r="AO96" s="23"/>
      <c r="AP96" s="23"/>
      <c r="AQ96" s="23"/>
      <c r="AR96" s="2"/>
      <c r="AS96" s="24"/>
      <c r="AT96" s="2"/>
      <c r="AU96" s="23"/>
      <c r="AV96" s="23"/>
      <c r="AW96" s="24"/>
      <c r="AX96" s="23"/>
      <c r="AY96" s="23"/>
      <c r="BC96" s="18" t="str">
        <f t="shared" si="6"/>
        <v>5</v>
      </c>
      <c r="BD96" s="18" t="str">
        <f t="shared" si="7"/>
        <v>3</v>
      </c>
      <c r="BE96" s="18" t="str">
        <f>IF(E96=[8]Base!$B$4,Matriz!BC96,(IF(AB96=[8]Base!G$34,Matriz!BC96-2,IF(Matriz!AB96=[8]Base!$G$35,Matriz!BC96-1,IF(Matriz!AB96=[8]Base!$G$36,Matriz!BC96,1)))))</f>
        <v>5</v>
      </c>
      <c r="BF96" s="18">
        <f>(IF(E96=[8]Base!$G$34,Matriz!BD96-2,IF(Matriz!AB96=[8]Base!$G$35,Matriz!BD96-1,IF(Matriz!AB96=[8]Base!$G$36,Matriz!BD96,1))))</f>
        <v>1</v>
      </c>
    </row>
    <row r="97" spans="1:58" s="22" customFormat="1" ht="237" customHeight="1" x14ac:dyDescent="0.2">
      <c r="A97" s="28">
        <v>7</v>
      </c>
      <c r="B97" s="11" t="s">
        <v>199</v>
      </c>
      <c r="C97" s="20" t="s">
        <v>246</v>
      </c>
      <c r="D97" s="21" t="s">
        <v>245</v>
      </c>
      <c r="E97" s="11" t="s">
        <v>196</v>
      </c>
      <c r="F97" s="20" t="s">
        <v>58</v>
      </c>
      <c r="G97" s="11" t="s">
        <v>244</v>
      </c>
      <c r="H97" s="11" t="s">
        <v>243</v>
      </c>
      <c r="I97" s="11" t="s">
        <v>166</v>
      </c>
      <c r="J97" s="11"/>
      <c r="K97" s="11"/>
      <c r="L97" s="11"/>
      <c r="M97" s="11"/>
      <c r="N97" s="11"/>
      <c r="O97" s="11" t="s">
        <v>166</v>
      </c>
      <c r="P97" s="11"/>
      <c r="Q97" s="11"/>
      <c r="R97" s="11" t="s">
        <v>242</v>
      </c>
      <c r="S97" s="17" t="s">
        <v>241</v>
      </c>
      <c r="T97" s="11" t="s">
        <v>170</v>
      </c>
      <c r="U97" s="11" t="s">
        <v>183</v>
      </c>
      <c r="V97" s="11" t="s">
        <v>165</v>
      </c>
      <c r="W97" s="11" t="s">
        <v>204</v>
      </c>
      <c r="X97" s="27" t="s">
        <v>710</v>
      </c>
      <c r="Y97" s="27" t="s">
        <v>692</v>
      </c>
      <c r="Z97" s="26" t="s">
        <v>240</v>
      </c>
      <c r="AA97" s="3">
        <v>87.5</v>
      </c>
      <c r="AB97" s="19" t="s">
        <v>7</v>
      </c>
      <c r="AC97" s="27" t="e">
        <v>#N/A</v>
      </c>
      <c r="AD97" s="27" t="s">
        <v>178</v>
      </c>
      <c r="AE97" s="27" t="s">
        <v>700</v>
      </c>
      <c r="AF97" s="27" t="s">
        <v>686</v>
      </c>
      <c r="AG97" s="27" t="s">
        <v>696</v>
      </c>
      <c r="AH97" s="11" t="s">
        <v>180</v>
      </c>
      <c r="AI97" s="26" t="s">
        <v>526</v>
      </c>
      <c r="AJ97" s="26" t="s">
        <v>527</v>
      </c>
      <c r="AK97" s="26" t="s">
        <v>528</v>
      </c>
      <c r="AL97" s="16">
        <v>46022</v>
      </c>
      <c r="AM97" s="24"/>
      <c r="AN97" s="23"/>
      <c r="AO97" s="23"/>
      <c r="AP97" s="23"/>
      <c r="AQ97" s="23"/>
      <c r="AR97" s="2"/>
      <c r="AS97" s="24"/>
      <c r="AT97" s="2"/>
      <c r="AU97" s="23"/>
      <c r="AV97" s="23"/>
      <c r="AW97" s="24"/>
      <c r="AX97" s="23"/>
      <c r="AY97" s="23"/>
      <c r="BC97" s="18" t="str">
        <f t="shared" si="6"/>
        <v>4</v>
      </c>
      <c r="BD97" s="18" t="str">
        <f t="shared" si="7"/>
        <v>3</v>
      </c>
      <c r="BE97" s="18" t="str">
        <f>IF(E97=[8]Base!$B$4,Matriz!BC97,(IF(AB97=[8]Base!G$34,Matriz!BC97-2,IF(Matriz!AB97=[8]Base!$G$35,Matriz!BC97-1,IF(Matriz!AB97=[8]Base!$G$36,Matriz!BC97,1)))))</f>
        <v>4</v>
      </c>
      <c r="BF97" s="18">
        <f>(IF(E97=[8]Base!$G$34,Matriz!BD97-2,IF(Matriz!AB97=[8]Base!$G$35,Matriz!BD97-1,IF(Matriz!AB97=[8]Base!$G$36,Matriz!BD97,1))))</f>
        <v>1</v>
      </c>
    </row>
    <row r="98" spans="1:58" ht="253" x14ac:dyDescent="0.2">
      <c r="A98" s="124">
        <v>6</v>
      </c>
      <c r="B98" s="11" t="s">
        <v>199</v>
      </c>
      <c r="C98" s="20" t="s">
        <v>236</v>
      </c>
      <c r="D98" s="20" t="s">
        <v>235</v>
      </c>
      <c r="E98" s="11" t="s">
        <v>196</v>
      </c>
      <c r="F98" s="20" t="s">
        <v>46</v>
      </c>
      <c r="G98" s="11" t="s">
        <v>234</v>
      </c>
      <c r="H98" s="11" t="s">
        <v>233</v>
      </c>
      <c r="I98" s="11" t="s">
        <v>166</v>
      </c>
      <c r="J98" s="11"/>
      <c r="K98" s="11"/>
      <c r="L98" s="11"/>
      <c r="M98" s="11"/>
      <c r="N98" s="11"/>
      <c r="O98" s="11" t="s">
        <v>166</v>
      </c>
      <c r="P98" s="11"/>
      <c r="Q98" s="11" t="s">
        <v>166</v>
      </c>
      <c r="R98" s="11" t="s">
        <v>232</v>
      </c>
      <c r="S98" s="17" t="s">
        <v>231</v>
      </c>
      <c r="T98" s="11" t="s">
        <v>177</v>
      </c>
      <c r="U98" s="11" t="s">
        <v>205</v>
      </c>
      <c r="V98" s="11" t="s">
        <v>170</v>
      </c>
      <c r="W98" s="11" t="s">
        <v>169</v>
      </c>
      <c r="X98" s="27" t="s">
        <v>693</v>
      </c>
      <c r="Y98" s="27" t="s">
        <v>694</v>
      </c>
      <c r="Z98" s="26" t="s">
        <v>1272</v>
      </c>
      <c r="AA98" s="3">
        <v>90</v>
      </c>
      <c r="AB98" s="19" t="s">
        <v>7</v>
      </c>
      <c r="AC98" s="27" t="e">
        <v>#N/A</v>
      </c>
      <c r="AD98" s="27" t="s">
        <v>178</v>
      </c>
      <c r="AE98" s="27" t="s">
        <v>695</v>
      </c>
      <c r="AF98" s="27" t="s">
        <v>686</v>
      </c>
      <c r="AG98" s="27" t="s">
        <v>696</v>
      </c>
      <c r="AH98" s="11" t="s">
        <v>180</v>
      </c>
      <c r="AI98" s="26" t="s">
        <v>1273</v>
      </c>
      <c r="AJ98" s="26" t="s">
        <v>1274</v>
      </c>
      <c r="AK98" s="26" t="s">
        <v>1068</v>
      </c>
      <c r="AL98" s="16">
        <v>46022</v>
      </c>
      <c r="AM98" s="24"/>
      <c r="AN98" s="23"/>
      <c r="AO98" s="23"/>
      <c r="AP98" s="23"/>
      <c r="AQ98" s="23"/>
      <c r="AR98" s="2"/>
      <c r="AS98" s="24"/>
      <c r="AT98" s="2"/>
      <c r="AU98" s="23"/>
      <c r="AV98" s="23"/>
      <c r="AW98" s="24"/>
      <c r="AX98" s="23"/>
      <c r="AY98" s="23"/>
    </row>
    <row r="99" spans="1:58" ht="225" x14ac:dyDescent="0.2">
      <c r="A99" s="28">
        <v>5</v>
      </c>
      <c r="B99" s="11" t="s">
        <v>199</v>
      </c>
      <c r="C99" s="20" t="s">
        <v>230</v>
      </c>
      <c r="D99" s="21" t="s">
        <v>229</v>
      </c>
      <c r="E99" s="11" t="s">
        <v>196</v>
      </c>
      <c r="F99" s="20" t="s">
        <v>44</v>
      </c>
      <c r="G99" s="11" t="s">
        <v>228</v>
      </c>
      <c r="H99" s="11" t="s">
        <v>227</v>
      </c>
      <c r="I99" s="11" t="s">
        <v>166</v>
      </c>
      <c r="J99" s="11"/>
      <c r="K99" s="11"/>
      <c r="L99" s="11"/>
      <c r="M99" s="11"/>
      <c r="N99" s="11"/>
      <c r="O99" s="11" t="s">
        <v>166</v>
      </c>
      <c r="P99" s="11"/>
      <c r="Q99" s="11" t="s">
        <v>166</v>
      </c>
      <c r="R99" s="11" t="s">
        <v>214</v>
      </c>
      <c r="S99" s="17" t="s">
        <v>226</v>
      </c>
      <c r="T99" s="11" t="s">
        <v>165</v>
      </c>
      <c r="U99" s="11" t="s">
        <v>225</v>
      </c>
      <c r="V99" s="11" t="s">
        <v>165</v>
      </c>
      <c r="W99" s="11" t="s">
        <v>204</v>
      </c>
      <c r="X99" s="27" t="s">
        <v>699</v>
      </c>
      <c r="Y99" s="27" t="s">
        <v>686</v>
      </c>
      <c r="Z99" s="26" t="s">
        <v>983</v>
      </c>
      <c r="AA99" s="3">
        <v>85</v>
      </c>
      <c r="AB99" s="19" t="s">
        <v>7</v>
      </c>
      <c r="AC99" s="27" t="e">
        <v>#N/A</v>
      </c>
      <c r="AD99" s="27" t="s">
        <v>178</v>
      </c>
      <c r="AE99" s="27" t="s">
        <v>705</v>
      </c>
      <c r="AF99" s="27" t="s">
        <v>688</v>
      </c>
      <c r="AG99" s="27" t="s">
        <v>689</v>
      </c>
      <c r="AH99" s="11" t="s">
        <v>180</v>
      </c>
      <c r="AI99" s="26" t="s">
        <v>985</v>
      </c>
      <c r="AJ99" s="26" t="s">
        <v>986</v>
      </c>
      <c r="AK99" s="26" t="s">
        <v>987</v>
      </c>
      <c r="AL99" s="16">
        <v>46021</v>
      </c>
      <c r="AM99" s="24"/>
      <c r="AN99" s="23"/>
      <c r="AO99" s="23"/>
      <c r="AP99" s="23"/>
      <c r="AQ99" s="23"/>
      <c r="AR99" s="2"/>
      <c r="AS99" s="24"/>
      <c r="AT99" s="2"/>
      <c r="AU99" s="23"/>
      <c r="AV99" s="23"/>
      <c r="AW99" s="24"/>
      <c r="AX99" s="23"/>
      <c r="AY99" s="23"/>
    </row>
    <row r="100" spans="1:58" ht="270" x14ac:dyDescent="0.2">
      <c r="A100" s="28">
        <v>4</v>
      </c>
      <c r="B100" s="11" t="s">
        <v>199</v>
      </c>
      <c r="C100" s="20" t="s">
        <v>224</v>
      </c>
      <c r="D100" s="21" t="s">
        <v>224</v>
      </c>
      <c r="E100" s="11" t="s">
        <v>196</v>
      </c>
      <c r="F100" s="20" t="s">
        <v>40</v>
      </c>
      <c r="G100" s="11" t="s">
        <v>223</v>
      </c>
      <c r="H100" s="11" t="s">
        <v>222</v>
      </c>
      <c r="I100" s="11" t="s">
        <v>166</v>
      </c>
      <c r="J100" s="11"/>
      <c r="K100" s="11"/>
      <c r="L100" s="11"/>
      <c r="M100" s="11"/>
      <c r="N100" s="11"/>
      <c r="O100" s="11" t="s">
        <v>166</v>
      </c>
      <c r="P100" s="11"/>
      <c r="Q100" s="11" t="s">
        <v>166</v>
      </c>
      <c r="R100" s="11" t="s">
        <v>221</v>
      </c>
      <c r="S100" s="17" t="s">
        <v>220</v>
      </c>
      <c r="T100" s="11" t="s">
        <v>170</v>
      </c>
      <c r="U100" s="11" t="s">
        <v>183</v>
      </c>
      <c r="V100" s="11" t="s">
        <v>165</v>
      </c>
      <c r="W100" s="11" t="s">
        <v>204</v>
      </c>
      <c r="X100" s="27" t="s">
        <v>710</v>
      </c>
      <c r="Y100" s="27" t="s">
        <v>692</v>
      </c>
      <c r="Z100" s="26" t="s">
        <v>219</v>
      </c>
      <c r="AA100" s="3">
        <v>90</v>
      </c>
      <c r="AB100" s="19" t="s">
        <v>7</v>
      </c>
      <c r="AC100" s="27" t="e">
        <v>#N/A</v>
      </c>
      <c r="AD100" s="27" t="s">
        <v>178</v>
      </c>
      <c r="AE100" s="27" t="s">
        <v>700</v>
      </c>
      <c r="AF100" s="27" t="s">
        <v>686</v>
      </c>
      <c r="AG100" s="27" t="s">
        <v>696</v>
      </c>
      <c r="AH100" s="11" t="s">
        <v>180</v>
      </c>
      <c r="AI100" s="26" t="s">
        <v>1065</v>
      </c>
      <c r="AJ100" s="26" t="s">
        <v>1066</v>
      </c>
      <c r="AK100" s="26" t="s">
        <v>1067</v>
      </c>
      <c r="AL100" s="16">
        <v>46022</v>
      </c>
      <c r="AM100" s="24"/>
      <c r="AN100" s="23"/>
      <c r="AO100" s="23"/>
      <c r="AP100" s="23"/>
      <c r="AQ100" s="23"/>
      <c r="AR100" s="2"/>
      <c r="AS100" s="24"/>
      <c r="AT100" s="2"/>
      <c r="AU100" s="23"/>
      <c r="AV100" s="23"/>
      <c r="AW100" s="24"/>
      <c r="AX100" s="23"/>
      <c r="AY100" s="23"/>
    </row>
    <row r="101" spans="1:58" s="102" customFormat="1" ht="300" x14ac:dyDescent="0.2">
      <c r="A101" s="90">
        <v>3</v>
      </c>
      <c r="B101" s="64" t="s">
        <v>199</v>
      </c>
      <c r="C101" s="65" t="s">
        <v>218</v>
      </c>
      <c r="D101" s="66" t="s">
        <v>217</v>
      </c>
      <c r="E101" s="64" t="s">
        <v>196</v>
      </c>
      <c r="F101" s="65" t="s">
        <v>1271</v>
      </c>
      <c r="G101" s="64" t="s">
        <v>216</v>
      </c>
      <c r="H101" s="64" t="s">
        <v>215</v>
      </c>
      <c r="I101" s="64" t="s">
        <v>166</v>
      </c>
      <c r="J101" s="64"/>
      <c r="K101" s="64"/>
      <c r="L101" s="64"/>
      <c r="M101" s="64"/>
      <c r="N101" s="64"/>
      <c r="O101" s="64" t="s">
        <v>166</v>
      </c>
      <c r="P101" s="64"/>
      <c r="Q101" s="64"/>
      <c r="R101" s="64" t="s">
        <v>214</v>
      </c>
      <c r="S101" s="67" t="s">
        <v>213</v>
      </c>
      <c r="T101" s="64" t="s">
        <v>170</v>
      </c>
      <c r="U101" s="64" t="s">
        <v>183</v>
      </c>
      <c r="V101" s="64" t="s">
        <v>165</v>
      </c>
      <c r="W101" s="64" t="s">
        <v>204</v>
      </c>
      <c r="X101" s="64" t="s">
        <v>710</v>
      </c>
      <c r="Y101" s="64" t="s">
        <v>692</v>
      </c>
      <c r="Z101" s="91" t="s">
        <v>1040</v>
      </c>
      <c r="AA101" s="68">
        <v>85</v>
      </c>
      <c r="AB101" s="69" t="s">
        <v>7</v>
      </c>
      <c r="AC101" s="64" t="e">
        <v>#N/A</v>
      </c>
      <c r="AD101" s="64" t="s">
        <v>178</v>
      </c>
      <c r="AE101" s="64" t="s">
        <v>700</v>
      </c>
      <c r="AF101" s="64" t="s">
        <v>686</v>
      </c>
      <c r="AG101" s="64" t="s">
        <v>696</v>
      </c>
      <c r="AH101" s="64" t="s">
        <v>180</v>
      </c>
      <c r="AI101" s="91" t="s">
        <v>1041</v>
      </c>
      <c r="AJ101" s="92" t="s">
        <v>212</v>
      </c>
      <c r="AK101" s="92" t="s">
        <v>211</v>
      </c>
      <c r="AL101" s="96">
        <v>46022</v>
      </c>
      <c r="AM101" s="24"/>
      <c r="AN101" s="23"/>
      <c r="AO101" s="23"/>
      <c r="AP101" s="23"/>
      <c r="AQ101" s="23"/>
      <c r="AR101" s="2"/>
      <c r="AS101" s="24"/>
      <c r="AT101" s="2"/>
      <c r="AU101" s="23"/>
      <c r="AV101" s="23"/>
      <c r="AW101" s="24"/>
      <c r="AX101" s="23"/>
      <c r="AY101" s="23"/>
      <c r="BC101"/>
      <c r="BD101"/>
      <c r="BE101"/>
      <c r="BF101"/>
    </row>
    <row r="102" spans="1:58" ht="255" x14ac:dyDescent="0.2">
      <c r="A102" s="28">
        <v>2</v>
      </c>
      <c r="B102" s="11" t="s">
        <v>199</v>
      </c>
      <c r="C102" s="20" t="s">
        <v>210</v>
      </c>
      <c r="D102" s="21" t="s">
        <v>209</v>
      </c>
      <c r="E102" s="11" t="s">
        <v>196</v>
      </c>
      <c r="F102" s="20" t="s">
        <v>24</v>
      </c>
      <c r="G102" s="11" t="s">
        <v>208</v>
      </c>
      <c r="H102" s="11" t="s">
        <v>207</v>
      </c>
      <c r="I102" s="11" t="s">
        <v>166</v>
      </c>
      <c r="J102" s="11"/>
      <c r="K102" s="11"/>
      <c r="L102" s="11"/>
      <c r="M102" s="11"/>
      <c r="N102" s="11"/>
      <c r="O102" s="11" t="s">
        <v>166</v>
      </c>
      <c r="P102" s="11"/>
      <c r="Q102" s="11"/>
      <c r="R102" s="11" t="s">
        <v>206</v>
      </c>
      <c r="S102" s="17" t="s">
        <v>192</v>
      </c>
      <c r="T102" s="11" t="s">
        <v>177</v>
      </c>
      <c r="U102" s="11" t="s">
        <v>205</v>
      </c>
      <c r="V102" s="11" t="s">
        <v>165</v>
      </c>
      <c r="W102" s="11" t="s">
        <v>204</v>
      </c>
      <c r="X102" s="27" t="s">
        <v>708</v>
      </c>
      <c r="Y102" s="27" t="s">
        <v>692</v>
      </c>
      <c r="Z102" s="26" t="s">
        <v>203</v>
      </c>
      <c r="AA102" s="3">
        <v>95</v>
      </c>
      <c r="AB102" s="19" t="s">
        <v>7</v>
      </c>
      <c r="AC102" s="27" t="e">
        <v>#N/A</v>
      </c>
      <c r="AD102" s="27" t="s">
        <v>178</v>
      </c>
      <c r="AE102" s="27" t="s">
        <v>695</v>
      </c>
      <c r="AF102" s="27" t="s">
        <v>686</v>
      </c>
      <c r="AG102" s="27" t="s">
        <v>696</v>
      </c>
      <c r="AH102" s="11" t="s">
        <v>180</v>
      </c>
      <c r="AI102" s="26" t="s">
        <v>202</v>
      </c>
      <c r="AJ102" s="25" t="s">
        <v>201</v>
      </c>
      <c r="AK102" s="25" t="s">
        <v>200</v>
      </c>
      <c r="AL102" s="16">
        <v>46022</v>
      </c>
      <c r="AM102" s="24"/>
      <c r="AN102" s="23"/>
      <c r="AO102" s="23"/>
      <c r="AP102" s="23"/>
      <c r="AQ102" s="23"/>
      <c r="AR102" s="2"/>
      <c r="AS102" s="24"/>
      <c r="AT102" s="2"/>
      <c r="AU102" s="23"/>
      <c r="AV102" s="23"/>
      <c r="AW102" s="24"/>
      <c r="AX102" s="23"/>
      <c r="AY102" s="23"/>
    </row>
    <row r="103" spans="1:58" ht="300" x14ac:dyDescent="0.2">
      <c r="A103" s="28">
        <v>1</v>
      </c>
      <c r="B103" s="11" t="s">
        <v>199</v>
      </c>
      <c r="C103" s="20" t="s">
        <v>198</v>
      </c>
      <c r="D103" s="21" t="s">
        <v>197</v>
      </c>
      <c r="E103" s="11" t="s">
        <v>196</v>
      </c>
      <c r="F103" s="20" t="s">
        <v>17</v>
      </c>
      <c r="G103" s="11" t="s">
        <v>195</v>
      </c>
      <c r="H103" s="11" t="s">
        <v>194</v>
      </c>
      <c r="I103" s="11"/>
      <c r="J103" s="11"/>
      <c r="K103" s="11"/>
      <c r="L103" s="11"/>
      <c r="M103" s="11"/>
      <c r="N103" s="11"/>
      <c r="O103" s="11" t="s">
        <v>166</v>
      </c>
      <c r="P103" s="11"/>
      <c r="Q103" s="11"/>
      <c r="R103" s="11" t="s">
        <v>193</v>
      </c>
      <c r="S103" s="17" t="s">
        <v>192</v>
      </c>
      <c r="T103" s="11" t="s">
        <v>170</v>
      </c>
      <c r="U103" s="11" t="s">
        <v>183</v>
      </c>
      <c r="V103" s="11" t="s">
        <v>172</v>
      </c>
      <c r="W103" s="11" t="s">
        <v>191</v>
      </c>
      <c r="X103" s="27" t="s">
        <v>706</v>
      </c>
      <c r="Y103" s="27" t="s">
        <v>686</v>
      </c>
      <c r="Z103" s="26" t="s">
        <v>190</v>
      </c>
      <c r="AA103" s="3">
        <v>95</v>
      </c>
      <c r="AB103" s="19" t="s">
        <v>7</v>
      </c>
      <c r="AC103" s="27" t="e">
        <v>#N/A</v>
      </c>
      <c r="AD103" s="27" t="s">
        <v>178</v>
      </c>
      <c r="AE103" s="27" t="s">
        <v>700</v>
      </c>
      <c r="AF103" s="27" t="s">
        <v>686</v>
      </c>
      <c r="AG103" s="27" t="s">
        <v>696</v>
      </c>
      <c r="AH103" s="11" t="s">
        <v>180</v>
      </c>
      <c r="AI103" s="26" t="s">
        <v>189</v>
      </c>
      <c r="AJ103" s="25" t="s">
        <v>188</v>
      </c>
      <c r="AK103" s="25" t="s">
        <v>187</v>
      </c>
      <c r="AL103" s="16">
        <v>46022</v>
      </c>
      <c r="AM103" s="24"/>
      <c r="AN103" s="23"/>
      <c r="AO103" s="23"/>
      <c r="AP103" s="23"/>
      <c r="AQ103" s="23"/>
      <c r="AR103" s="2"/>
      <c r="AS103" s="24"/>
      <c r="AT103" s="2"/>
      <c r="AU103" s="23"/>
      <c r="AV103" s="23"/>
      <c r="AW103" s="24"/>
      <c r="AX103" s="23"/>
      <c r="AY103" s="23"/>
    </row>
  </sheetData>
  <autoFilter ref="A3:IX103" xr:uid="{00A815E5-50A3-1140-A610-F3B569E27355}"/>
  <mergeCells count="9">
    <mergeCell ref="AM2:AV2"/>
    <mergeCell ref="AW2:AY2"/>
    <mergeCell ref="T2:AE2"/>
    <mergeCell ref="I2:Q2"/>
    <mergeCell ref="A1:S1"/>
    <mergeCell ref="T1:AE1"/>
    <mergeCell ref="AF1:AH1"/>
    <mergeCell ref="AI1:AL1"/>
    <mergeCell ref="AM1:AY1"/>
  </mergeCells>
  <conditionalFormatting sqref="C4:D17 A4:A103 F4:F103">
    <cfRule type="beginsWith" dxfId="27" priority="1" operator="beginsWith" text="ACEPTABLE">
      <formula>LEFT(A4,LEN("ACEPTABLE"))="ACEPTABLE"</formula>
    </cfRule>
    <cfRule type="containsText" dxfId="26" priority="2" operator="containsText" text="TOLERABLE">
      <formula>NOT(ISERROR(SEARCH("TOLERABLE",A4)))</formula>
    </cfRule>
    <cfRule type="containsText" dxfId="25" priority="3" operator="containsText" text="IMPORTANTE">
      <formula>NOT(ISERROR(SEARCH("IMPORTANTE",A4)))</formula>
    </cfRule>
    <cfRule type="beginsWith" dxfId="24" priority="4" operator="beginsWith" text="INACEPTABLE">
      <formula>LEFT(A4,LEN("INACEPTABLE"))="INACEPTABLE"</formula>
    </cfRule>
  </conditionalFormatting>
  <conditionalFormatting sqref="C28:D103">
    <cfRule type="beginsWith" dxfId="23" priority="9" operator="beginsWith" text="ACEPTABLE">
      <formula>LEFT(C28,LEN("ACEPTABLE"))="ACEPTABLE"</formula>
    </cfRule>
    <cfRule type="containsText" dxfId="22" priority="10" operator="containsText" text="TOLERABLE">
      <formula>NOT(ISERROR(SEARCH("TOLERABLE",C28)))</formula>
    </cfRule>
    <cfRule type="containsText" dxfId="21" priority="11" operator="containsText" text="IMPORTANTE">
      <formula>NOT(ISERROR(SEARCH("IMPORTANTE",C28)))</formula>
    </cfRule>
    <cfRule type="beginsWith" dxfId="20" priority="12" operator="beginsWith" text="INACEPTABLE">
      <formula>LEFT(C28,LEN("INACEPTABLE"))="INACEPTABLE"</formula>
    </cfRule>
  </conditionalFormatting>
  <conditionalFormatting sqref="D18:D27">
    <cfRule type="beginsWith" dxfId="19" priority="56" operator="beginsWith" text="INACEPTABLE">
      <formula>LEFT(D18,LEN("INACEPTABLE"))="INACEPTABLE"</formula>
    </cfRule>
    <cfRule type="containsText" dxfId="18" priority="55" operator="containsText" text="IMPORTANTE">
      <formula>NOT(ISERROR(SEARCH("IMPORTANTE",D18)))</formula>
    </cfRule>
    <cfRule type="containsText" dxfId="17" priority="54" operator="containsText" text="TOLERABLE">
      <formula>NOT(ISERROR(SEARCH("TOLERABLE",D18)))</formula>
    </cfRule>
    <cfRule type="beginsWith" dxfId="16" priority="53" operator="beginsWith" text="ACEPTABLE">
      <formula>LEFT(D18,LEN("ACEPTABLE"))="ACEPTABLE"</formula>
    </cfRule>
  </conditionalFormatting>
  <conditionalFormatting sqref="E6:E7">
    <cfRule type="beginsWith" dxfId="15" priority="13" operator="beginsWith" text="ACEPTABLE">
      <formula>LEFT(E6,LEN("ACEPTABLE"))="ACEPTABLE"</formula>
    </cfRule>
    <cfRule type="containsText" dxfId="14" priority="14" operator="containsText" text="TOLERABLE">
      <formula>NOT(ISERROR(SEARCH("TOLERABLE",E6)))</formula>
    </cfRule>
    <cfRule type="containsText" dxfId="13" priority="15" operator="containsText" text="IMPORTANTE">
      <formula>NOT(ISERROR(SEARCH("IMPORTANTE",E6)))</formula>
    </cfRule>
    <cfRule type="beginsWith" dxfId="12" priority="16" operator="beginsWith" text="INACEPTABLE">
      <formula>LEFT(E6,LEN("INACEPTABLE"))="INACEPTABLE"</formula>
    </cfRule>
  </conditionalFormatting>
  <conditionalFormatting sqref="H18:H26">
    <cfRule type="beginsWith" dxfId="11" priority="21" operator="beginsWith" text="ACEPTABLE">
      <formula>LEFT(H18,LEN("ACEPTABLE"))="ACEPTABLE"</formula>
    </cfRule>
    <cfRule type="containsText" dxfId="10" priority="22" operator="containsText" text="TOLERABLE">
      <formula>NOT(ISERROR(SEARCH("TOLERABLE",H18)))</formula>
    </cfRule>
    <cfRule type="containsText" dxfId="9" priority="23" operator="containsText" text="IMPORTANTE">
      <formula>NOT(ISERROR(SEARCH("IMPORTANTE",H18)))</formula>
    </cfRule>
    <cfRule type="beginsWith" dxfId="8" priority="24" operator="beginsWith" text="INACEPTABLE">
      <formula>LEFT(H18,LEN("INACEPTABLE"))="INACEPTABLE"</formula>
    </cfRule>
  </conditionalFormatting>
  <conditionalFormatting sqref="H28:H42">
    <cfRule type="beginsWith" dxfId="7" priority="29" operator="beginsWith" text="ACEPTABLE">
      <formula>LEFT(H28,LEN("ACEPTABLE"))="ACEPTABLE"</formula>
    </cfRule>
    <cfRule type="containsText" dxfId="6" priority="30" operator="containsText" text="TOLERABLE">
      <formula>NOT(ISERROR(SEARCH("TOLERABLE",H28)))</formula>
    </cfRule>
    <cfRule type="containsText" dxfId="5" priority="31" operator="containsText" text="IMPORTANTE">
      <formula>NOT(ISERROR(SEARCH("IMPORTANTE",H28)))</formula>
    </cfRule>
    <cfRule type="beginsWith" dxfId="4" priority="32" operator="beginsWith" text="INACEPTABLE">
      <formula>LEFT(H28,LEN("INACEPTABLE"))="INACEPTABLE"</formula>
    </cfRule>
  </conditionalFormatting>
  <conditionalFormatting sqref="I3:Q3">
    <cfRule type="beginsWith" dxfId="3" priority="201" operator="beginsWith" text="ACEPTABLE">
      <formula>LEFT(I3,LEN("ACEPTABLE"))="ACEPTABLE"</formula>
    </cfRule>
    <cfRule type="containsText" dxfId="2" priority="202" operator="containsText" text="TOLERABLE">
      <formula>NOT(ISERROR(SEARCH("TOLERABLE",I3)))</formula>
    </cfRule>
    <cfRule type="containsText" dxfId="1" priority="203" operator="containsText" text="IMPORTANTE">
      <formula>NOT(ISERROR(SEARCH("IMPORTANTE",I3)))</formula>
    </cfRule>
    <cfRule type="beginsWith" dxfId="0" priority="204" operator="beginsWith" text="INACEPTABLE">
      <formula>LEFT(I3,LEN("INACEPTABLE"))="INACEPTABLE"</formula>
    </cfRule>
  </conditionalFormatting>
  <dataValidations disablePrompts="1" count="2">
    <dataValidation type="list" allowBlank="1" showInputMessage="1" showErrorMessage="1" sqref="AR73:AR103 AT73:AU103" xr:uid="{8632441D-9274-324E-90EA-AC68EAD59F87}">
      <formula1>"SI,NO"</formula1>
    </dataValidation>
    <dataValidation type="list" allowBlank="1" showInputMessage="1" showErrorMessage="1" sqref="I27:Q27" xr:uid="{86B71133-0B98-104F-8619-109EB321FE4F}">
      <formula1>"X"</formula1>
    </dataValidation>
  </dataValidation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F3907-EC18-C345-A758-ADBECA935B81}">
  <sheetPr codeName="Hoja3"/>
  <dimension ref="A1:AL86"/>
  <sheetViews>
    <sheetView zoomScaleNormal="100" workbookViewId="0">
      <selection activeCell="N76" sqref="N76"/>
    </sheetView>
  </sheetViews>
  <sheetFormatPr baseColWidth="10" defaultRowHeight="16" outlineLevelCol="1" x14ac:dyDescent="0.2"/>
  <cols>
    <col min="2" max="2" width="39" customWidth="1"/>
    <col min="3" max="3" width="30.6640625" customWidth="1"/>
    <col min="13" max="13" width="30.6640625" customWidth="1"/>
    <col min="23" max="23" width="23.33203125" customWidth="1"/>
    <col min="37" max="37" width="76.6640625" hidden="1" customWidth="1" outlineLevel="1"/>
    <col min="38" max="38" width="10.83203125" collapsed="1"/>
  </cols>
  <sheetData>
    <row r="1" spans="1:37" ht="62" customHeight="1" x14ac:dyDescent="0.2">
      <c r="A1" s="127" t="s">
        <v>164</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row>
    <row r="2" spans="1:37" x14ac:dyDescent="0.2">
      <c r="A2" s="197" t="s">
        <v>163</v>
      </c>
      <c r="B2" s="199" t="s">
        <v>162</v>
      </c>
      <c r="C2" s="200" t="s">
        <v>161</v>
      </c>
      <c r="D2" s="200"/>
      <c r="E2" s="200"/>
      <c r="F2" s="200"/>
      <c r="G2" s="200"/>
      <c r="H2" s="200"/>
      <c r="I2" s="200"/>
      <c r="J2" s="200"/>
      <c r="K2" s="200"/>
      <c r="L2" s="200"/>
      <c r="M2" s="200" t="s">
        <v>160</v>
      </c>
      <c r="N2" s="200"/>
      <c r="O2" s="200"/>
      <c r="P2" s="200"/>
      <c r="Q2" s="200"/>
      <c r="R2" s="200"/>
      <c r="S2" s="200"/>
      <c r="T2" s="200"/>
      <c r="U2" s="200"/>
      <c r="V2" s="200"/>
      <c r="W2" s="200" t="s">
        <v>159</v>
      </c>
      <c r="X2" s="200"/>
      <c r="Y2" s="200"/>
      <c r="Z2" s="200"/>
      <c r="AA2" s="200"/>
      <c r="AB2" s="200"/>
      <c r="AC2" s="200"/>
      <c r="AD2" s="200"/>
      <c r="AE2" s="200"/>
      <c r="AF2" s="200"/>
      <c r="AG2" s="201" t="s">
        <v>158</v>
      </c>
      <c r="AH2" s="201"/>
    </row>
    <row r="3" spans="1:37" ht="98" x14ac:dyDescent="0.2">
      <c r="A3" s="198"/>
      <c r="B3" s="198"/>
      <c r="C3" s="84" t="s">
        <v>157</v>
      </c>
      <c r="D3" s="85" t="s">
        <v>156</v>
      </c>
      <c r="E3" s="85" t="s">
        <v>155</v>
      </c>
      <c r="F3" s="85" t="s">
        <v>154</v>
      </c>
      <c r="G3" s="84" t="s">
        <v>153</v>
      </c>
      <c r="H3" s="85" t="s">
        <v>152</v>
      </c>
      <c r="I3" s="84" t="s">
        <v>151</v>
      </c>
      <c r="J3" s="85" t="s">
        <v>150</v>
      </c>
      <c r="K3" s="85" t="s">
        <v>149</v>
      </c>
      <c r="L3" s="86" t="s">
        <v>148</v>
      </c>
      <c r="M3" s="84" t="s">
        <v>157</v>
      </c>
      <c r="N3" s="85" t="s">
        <v>156</v>
      </c>
      <c r="O3" s="85" t="s">
        <v>155</v>
      </c>
      <c r="P3" s="85" t="s">
        <v>154</v>
      </c>
      <c r="Q3" s="84" t="s">
        <v>153</v>
      </c>
      <c r="R3" s="85" t="s">
        <v>152</v>
      </c>
      <c r="S3" s="84" t="s">
        <v>151</v>
      </c>
      <c r="T3" s="85" t="s">
        <v>150</v>
      </c>
      <c r="U3" s="85" t="s">
        <v>149</v>
      </c>
      <c r="V3" s="86" t="s">
        <v>148</v>
      </c>
      <c r="W3" s="84" t="s">
        <v>157</v>
      </c>
      <c r="X3" s="85" t="s">
        <v>156</v>
      </c>
      <c r="Y3" s="85" t="s">
        <v>155</v>
      </c>
      <c r="Z3" s="85" t="s">
        <v>154</v>
      </c>
      <c r="AA3" s="84" t="s">
        <v>153</v>
      </c>
      <c r="AB3" s="85" t="s">
        <v>152</v>
      </c>
      <c r="AC3" s="84" t="s">
        <v>151</v>
      </c>
      <c r="AD3" s="85" t="s">
        <v>150</v>
      </c>
      <c r="AE3" s="85" t="s">
        <v>149</v>
      </c>
      <c r="AF3" s="86" t="s">
        <v>148</v>
      </c>
      <c r="AG3" s="202"/>
      <c r="AH3" s="202"/>
    </row>
    <row r="4" spans="1:37" ht="154" customHeight="1" x14ac:dyDescent="0.2">
      <c r="A4" s="12">
        <v>35</v>
      </c>
      <c r="B4" s="11" t="s">
        <v>1258</v>
      </c>
      <c r="C4" s="119" t="s">
        <v>1259</v>
      </c>
      <c r="D4" s="10" t="s">
        <v>12</v>
      </c>
      <c r="E4" s="10" t="s">
        <v>6</v>
      </c>
      <c r="F4" s="10" t="s">
        <v>28</v>
      </c>
      <c r="G4" s="120" t="s">
        <v>1260</v>
      </c>
      <c r="H4" s="10" t="s">
        <v>1261</v>
      </c>
      <c r="I4" s="10" t="s">
        <v>90</v>
      </c>
      <c r="J4" s="121" t="s">
        <v>9</v>
      </c>
      <c r="K4" s="121" t="s">
        <v>2</v>
      </c>
      <c r="L4" s="122">
        <v>85</v>
      </c>
      <c r="M4" s="119"/>
      <c r="N4" s="10"/>
      <c r="O4" s="10"/>
      <c r="P4" s="10"/>
      <c r="Q4" s="120"/>
      <c r="R4" s="10"/>
      <c r="S4" s="10"/>
      <c r="T4" s="121"/>
      <c r="U4" s="121"/>
      <c r="V4" s="122"/>
      <c r="W4" s="119"/>
      <c r="X4" s="10"/>
      <c r="Y4" s="10"/>
      <c r="Z4" s="10"/>
      <c r="AA4" s="120"/>
      <c r="AB4" s="10"/>
      <c r="AC4" s="10"/>
      <c r="AD4" s="121"/>
      <c r="AE4" s="121"/>
      <c r="AF4" s="122"/>
      <c r="AG4" s="3">
        <v>90</v>
      </c>
      <c r="AH4" s="2" t="s">
        <v>7</v>
      </c>
      <c r="AK4" s="1"/>
    </row>
    <row r="5" spans="1:37" ht="16" customHeight="1" x14ac:dyDescent="0.2">
      <c r="A5" s="12">
        <v>34</v>
      </c>
      <c r="B5" s="11" t="s">
        <v>1042</v>
      </c>
      <c r="C5" s="9" t="s">
        <v>184</v>
      </c>
      <c r="D5" s="6"/>
      <c r="E5" s="6"/>
      <c r="F5" s="10"/>
      <c r="G5" s="7"/>
      <c r="H5" s="6"/>
      <c r="I5" s="6"/>
      <c r="J5" s="5"/>
      <c r="K5" s="5"/>
      <c r="L5" s="4"/>
      <c r="M5" s="9"/>
      <c r="N5" s="6"/>
      <c r="O5" s="6"/>
      <c r="P5" s="8"/>
      <c r="Q5" s="7"/>
      <c r="R5" s="6"/>
      <c r="S5" s="6"/>
      <c r="T5" s="5"/>
      <c r="U5" s="5"/>
      <c r="V5" s="4"/>
      <c r="W5" s="9"/>
      <c r="X5" s="6"/>
      <c r="Y5" s="6"/>
      <c r="Z5" s="8"/>
      <c r="AA5" s="7"/>
      <c r="AB5" s="6"/>
      <c r="AC5" s="6"/>
      <c r="AD5" s="5"/>
      <c r="AE5" s="5"/>
      <c r="AF5" s="4"/>
      <c r="AG5" s="3"/>
      <c r="AH5" s="2"/>
      <c r="AK5" s="1"/>
    </row>
    <row r="6" spans="1:37" ht="112" customHeight="1" x14ac:dyDescent="0.2">
      <c r="A6" s="12">
        <v>33</v>
      </c>
      <c r="B6" s="11" t="s">
        <v>991</v>
      </c>
      <c r="C6" s="9" t="s">
        <v>1013</v>
      </c>
      <c r="D6" s="6" t="s">
        <v>12</v>
      </c>
      <c r="E6" s="6" t="s">
        <v>6</v>
      </c>
      <c r="F6" s="10" t="s">
        <v>5</v>
      </c>
      <c r="G6" s="7" t="s">
        <v>1014</v>
      </c>
      <c r="H6" s="6" t="s">
        <v>4</v>
      </c>
      <c r="I6" s="6" t="s">
        <v>1015</v>
      </c>
      <c r="J6" s="5" t="s">
        <v>3</v>
      </c>
      <c r="K6" s="5" t="s">
        <v>8</v>
      </c>
      <c r="L6" s="4">
        <v>90</v>
      </c>
      <c r="M6" s="9"/>
      <c r="N6" s="6"/>
      <c r="O6" s="6"/>
      <c r="P6" s="8"/>
      <c r="Q6" s="7"/>
      <c r="R6" s="6"/>
      <c r="S6" s="6"/>
      <c r="T6" s="5"/>
      <c r="U6" s="5"/>
      <c r="V6" s="4"/>
      <c r="W6" s="9"/>
      <c r="X6" s="6"/>
      <c r="Y6" s="6"/>
      <c r="Z6" s="8"/>
      <c r="AA6" s="7"/>
      <c r="AB6" s="6"/>
      <c r="AC6" s="6"/>
      <c r="AD6" s="5"/>
      <c r="AE6" s="5"/>
      <c r="AF6" s="4"/>
      <c r="AG6" s="3">
        <v>90</v>
      </c>
      <c r="AH6" s="2" t="s">
        <v>7</v>
      </c>
      <c r="AK6" s="1"/>
    </row>
    <row r="7" spans="1:37" ht="238" customHeight="1" x14ac:dyDescent="0.2">
      <c r="A7" s="12">
        <v>32</v>
      </c>
      <c r="B7" s="11" t="s">
        <v>1002</v>
      </c>
      <c r="C7" s="9" t="s">
        <v>1013</v>
      </c>
      <c r="D7" s="6" t="s">
        <v>848</v>
      </c>
      <c r="E7" s="6" t="s">
        <v>6</v>
      </c>
      <c r="F7" s="10" t="s">
        <v>5</v>
      </c>
      <c r="G7" s="7" t="s">
        <v>1016</v>
      </c>
      <c r="H7" s="6" t="s">
        <v>4</v>
      </c>
      <c r="I7" s="6" t="s">
        <v>1017</v>
      </c>
      <c r="J7" s="5" t="s">
        <v>3</v>
      </c>
      <c r="K7" s="5" t="s">
        <v>8</v>
      </c>
      <c r="L7" s="4">
        <v>80</v>
      </c>
      <c r="M7" s="9" t="s">
        <v>184</v>
      </c>
      <c r="N7" s="6"/>
      <c r="O7" s="6"/>
      <c r="P7" s="8"/>
      <c r="Q7" s="7"/>
      <c r="R7" s="6"/>
      <c r="S7" s="6"/>
      <c r="T7" s="5"/>
      <c r="U7" s="5"/>
      <c r="V7" s="4"/>
      <c r="W7" s="9"/>
      <c r="X7" s="6"/>
      <c r="Y7" s="6"/>
      <c r="Z7" s="8"/>
      <c r="AA7" s="7"/>
      <c r="AB7" s="6"/>
      <c r="AC7" s="6"/>
      <c r="AD7" s="5"/>
      <c r="AE7" s="5"/>
      <c r="AF7" s="4"/>
      <c r="AG7" s="3">
        <v>80</v>
      </c>
      <c r="AH7" s="2" t="s">
        <v>0</v>
      </c>
      <c r="AK7" s="1"/>
    </row>
    <row r="8" spans="1:37" ht="140" customHeight="1" x14ac:dyDescent="0.2">
      <c r="A8" s="72">
        <v>6</v>
      </c>
      <c r="B8" s="11" t="s">
        <v>1160</v>
      </c>
      <c r="C8" s="9" t="s">
        <v>1209</v>
      </c>
      <c r="D8" s="6" t="s">
        <v>12</v>
      </c>
      <c r="E8" s="6" t="s">
        <v>6</v>
      </c>
      <c r="F8" s="10" t="s">
        <v>28</v>
      </c>
      <c r="G8" s="7" t="s">
        <v>1210</v>
      </c>
      <c r="H8" s="6" t="s">
        <v>4</v>
      </c>
      <c r="I8" s="6" t="s">
        <v>1211</v>
      </c>
      <c r="J8" s="5" t="s">
        <v>3</v>
      </c>
      <c r="K8" s="5" t="s">
        <v>2</v>
      </c>
      <c r="L8" s="4">
        <v>80</v>
      </c>
      <c r="M8" s="9"/>
      <c r="N8" s="6"/>
      <c r="O8" s="6"/>
      <c r="P8" s="8"/>
      <c r="Q8" s="7"/>
      <c r="R8" s="6"/>
      <c r="S8" s="6"/>
      <c r="T8" s="5"/>
      <c r="U8" s="5"/>
      <c r="V8" s="4" t="s">
        <v>1</v>
      </c>
      <c r="W8" s="9"/>
      <c r="X8" s="6"/>
      <c r="Y8" s="6"/>
      <c r="Z8" s="8"/>
      <c r="AA8" s="7"/>
      <c r="AB8" s="6"/>
      <c r="AC8" s="6"/>
      <c r="AD8" s="5"/>
      <c r="AE8" s="5"/>
      <c r="AF8" s="4" t="s">
        <v>1</v>
      </c>
      <c r="AG8" s="3">
        <v>80</v>
      </c>
      <c r="AH8" s="2" t="s">
        <v>0</v>
      </c>
      <c r="AK8" s="1" t="str">
        <f t="shared" ref="AK8:AK18" si="0">"1. "&amp;C8&amp;" 
2. "&amp;M8&amp;" 
3. "&amp;W8</f>
        <v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 
2.  
3. </v>
      </c>
    </row>
    <row r="9" spans="1:37" ht="154" customHeight="1" x14ac:dyDescent="0.2">
      <c r="A9" s="72">
        <v>5</v>
      </c>
      <c r="B9" s="11" t="s">
        <v>1170</v>
      </c>
      <c r="C9" s="9" t="s">
        <v>1212</v>
      </c>
      <c r="D9" s="6" t="s">
        <v>12</v>
      </c>
      <c r="E9" s="6" t="s">
        <v>6</v>
      </c>
      <c r="F9" s="10" t="s">
        <v>5</v>
      </c>
      <c r="G9" s="7" t="s">
        <v>1210</v>
      </c>
      <c r="H9" s="6" t="s">
        <v>4</v>
      </c>
      <c r="I9" s="6" t="s">
        <v>1213</v>
      </c>
      <c r="J9" s="5" t="s">
        <v>3</v>
      </c>
      <c r="K9" s="5" t="s">
        <v>8</v>
      </c>
      <c r="L9" s="4">
        <v>90</v>
      </c>
      <c r="M9" s="9"/>
      <c r="N9" s="6"/>
      <c r="O9" s="6"/>
      <c r="P9" s="8"/>
      <c r="Q9" s="7"/>
      <c r="R9" s="6"/>
      <c r="S9" s="6"/>
      <c r="T9" s="5"/>
      <c r="U9" s="5"/>
      <c r="V9" s="4" t="s">
        <v>1</v>
      </c>
      <c r="W9" s="9"/>
      <c r="X9" s="6"/>
      <c r="Y9" s="6"/>
      <c r="Z9" s="8"/>
      <c r="AA9" s="7"/>
      <c r="AB9" s="6"/>
      <c r="AC9" s="6"/>
      <c r="AD9" s="5"/>
      <c r="AE9" s="5"/>
      <c r="AF9" s="4" t="s">
        <v>1</v>
      </c>
      <c r="AG9" s="3">
        <v>90</v>
      </c>
      <c r="AH9" s="2" t="s">
        <v>7</v>
      </c>
      <c r="AK9" s="1" t="str">
        <f t="shared" si="0"/>
        <v xml:space="preserve">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v>
      </c>
    </row>
    <row r="10" spans="1:37" ht="168" customHeight="1" x14ac:dyDescent="0.2">
      <c r="A10" s="72">
        <v>4</v>
      </c>
      <c r="B10" s="11" t="s">
        <v>1180</v>
      </c>
      <c r="C10" s="9" t="s">
        <v>1214</v>
      </c>
      <c r="D10" s="6" t="s">
        <v>12</v>
      </c>
      <c r="E10" s="6" t="s">
        <v>6</v>
      </c>
      <c r="F10" s="10" t="s">
        <v>5</v>
      </c>
      <c r="G10" s="7" t="s">
        <v>1210</v>
      </c>
      <c r="H10" s="6" t="s">
        <v>4</v>
      </c>
      <c r="I10" s="6" t="s">
        <v>1215</v>
      </c>
      <c r="J10" s="5" t="s">
        <v>3</v>
      </c>
      <c r="K10" s="5" t="s">
        <v>8</v>
      </c>
      <c r="L10" s="4">
        <v>90</v>
      </c>
      <c r="M10" s="9"/>
      <c r="N10" s="6"/>
      <c r="O10" s="6"/>
      <c r="P10" s="8"/>
      <c r="Q10" s="7"/>
      <c r="R10" s="6"/>
      <c r="S10" s="6"/>
      <c r="T10" s="5"/>
      <c r="U10" s="5"/>
      <c r="V10" s="4" t="s">
        <v>1</v>
      </c>
      <c r="W10" s="9"/>
      <c r="X10" s="6"/>
      <c r="Y10" s="6"/>
      <c r="Z10" s="8"/>
      <c r="AA10" s="7"/>
      <c r="AB10" s="6"/>
      <c r="AC10" s="6"/>
      <c r="AD10" s="5"/>
      <c r="AE10" s="5"/>
      <c r="AF10" s="4" t="s">
        <v>1</v>
      </c>
      <c r="AG10" s="3">
        <v>90</v>
      </c>
      <c r="AH10" s="2" t="s">
        <v>7</v>
      </c>
      <c r="AK10" s="1" t="str">
        <f t="shared" si="0"/>
        <v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v>
      </c>
    </row>
    <row r="11" spans="1:37" ht="112" customHeight="1" x14ac:dyDescent="0.2">
      <c r="A11" s="72">
        <v>3</v>
      </c>
      <c r="B11" s="11" t="s">
        <v>1187</v>
      </c>
      <c r="C11" s="9" t="s">
        <v>1216</v>
      </c>
      <c r="D11" s="6" t="s">
        <v>12</v>
      </c>
      <c r="E11" s="6" t="s">
        <v>6</v>
      </c>
      <c r="F11" s="10" t="s">
        <v>5</v>
      </c>
      <c r="G11" s="7" t="s">
        <v>1210</v>
      </c>
      <c r="H11" s="6" t="s">
        <v>4</v>
      </c>
      <c r="I11" s="6" t="s">
        <v>1217</v>
      </c>
      <c r="J11" s="5" t="s">
        <v>9</v>
      </c>
      <c r="K11" s="5" t="s">
        <v>8</v>
      </c>
      <c r="L11" s="4">
        <v>95</v>
      </c>
      <c r="M11" s="9"/>
      <c r="N11" s="6"/>
      <c r="O11" s="6"/>
      <c r="P11" s="8"/>
      <c r="Q11" s="7"/>
      <c r="R11" s="6"/>
      <c r="S11" s="6"/>
      <c r="T11" s="5"/>
      <c r="U11" s="5"/>
      <c r="V11" s="4" t="s">
        <v>1</v>
      </c>
      <c r="W11" s="9"/>
      <c r="X11" s="6"/>
      <c r="Y11" s="6"/>
      <c r="Z11" s="8"/>
      <c r="AA11" s="7"/>
      <c r="AB11" s="6"/>
      <c r="AC11" s="6"/>
      <c r="AD11" s="5"/>
      <c r="AE11" s="5"/>
      <c r="AF11" s="4" t="s">
        <v>1</v>
      </c>
      <c r="AG11" s="3">
        <v>95</v>
      </c>
      <c r="AH11" s="2" t="s">
        <v>7</v>
      </c>
      <c r="AK11" s="1" t="str">
        <f t="shared" si="0"/>
        <v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v>
      </c>
    </row>
    <row r="12" spans="1:37" ht="187" customHeight="1" x14ac:dyDescent="0.2">
      <c r="A12" s="72">
        <v>2</v>
      </c>
      <c r="B12" s="11" t="s">
        <v>1194</v>
      </c>
      <c r="C12" s="9" t="s">
        <v>1218</v>
      </c>
      <c r="D12" s="6" t="s">
        <v>12</v>
      </c>
      <c r="E12" s="6" t="s">
        <v>6</v>
      </c>
      <c r="F12" s="10" t="s">
        <v>5</v>
      </c>
      <c r="G12" s="7" t="s">
        <v>1210</v>
      </c>
      <c r="H12" s="6" t="s">
        <v>4</v>
      </c>
      <c r="I12" s="6" t="s">
        <v>1219</v>
      </c>
      <c r="J12" s="5" t="s">
        <v>3</v>
      </c>
      <c r="K12" s="5" t="s">
        <v>8</v>
      </c>
      <c r="L12" s="4">
        <v>90</v>
      </c>
      <c r="M12" s="9" t="s">
        <v>1220</v>
      </c>
      <c r="N12" s="6" t="s">
        <v>12</v>
      </c>
      <c r="O12" s="6" t="s">
        <v>6</v>
      </c>
      <c r="P12" s="8" t="s">
        <v>5</v>
      </c>
      <c r="Q12" s="7" t="s">
        <v>1210</v>
      </c>
      <c r="R12" s="6" t="s">
        <v>4</v>
      </c>
      <c r="S12" s="6" t="s">
        <v>1221</v>
      </c>
      <c r="T12" s="5" t="s">
        <v>3</v>
      </c>
      <c r="U12" s="5" t="s">
        <v>8</v>
      </c>
      <c r="V12" s="4">
        <v>90</v>
      </c>
      <c r="W12" s="9" t="s">
        <v>1222</v>
      </c>
      <c r="X12" s="6" t="s">
        <v>12</v>
      </c>
      <c r="Y12" s="6" t="s">
        <v>6</v>
      </c>
      <c r="Z12" s="8" t="s">
        <v>5</v>
      </c>
      <c r="AA12" s="7" t="s">
        <v>1210</v>
      </c>
      <c r="AB12" s="6" t="s">
        <v>4</v>
      </c>
      <c r="AC12" s="6" t="s">
        <v>1223</v>
      </c>
      <c r="AD12" s="5" t="s">
        <v>3</v>
      </c>
      <c r="AE12" s="5" t="s">
        <v>8</v>
      </c>
      <c r="AF12" s="4">
        <v>90</v>
      </c>
      <c r="AG12" s="3">
        <v>90</v>
      </c>
      <c r="AH12" s="2" t="s">
        <v>7</v>
      </c>
      <c r="AK12" s="1" t="str">
        <f t="shared" si="0"/>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v>
      </c>
    </row>
    <row r="13" spans="1:37" ht="266" customHeight="1" x14ac:dyDescent="0.2">
      <c r="A13" s="72">
        <v>1</v>
      </c>
      <c r="B13" s="11" t="s">
        <v>1200</v>
      </c>
      <c r="C13" s="9" t="s">
        <v>1224</v>
      </c>
      <c r="D13" s="6" t="s">
        <v>12</v>
      </c>
      <c r="E13" s="6" t="s">
        <v>6</v>
      </c>
      <c r="F13" s="10" t="s">
        <v>5</v>
      </c>
      <c r="G13" s="7" t="s">
        <v>1210</v>
      </c>
      <c r="H13" s="6" t="s">
        <v>4</v>
      </c>
      <c r="I13" s="6" t="s">
        <v>1225</v>
      </c>
      <c r="J13" s="5" t="s">
        <v>9</v>
      </c>
      <c r="K13" s="5" t="s">
        <v>8</v>
      </c>
      <c r="L13" s="4">
        <v>95</v>
      </c>
      <c r="M13" s="9" t="s">
        <v>1226</v>
      </c>
      <c r="N13" s="6" t="s">
        <v>840</v>
      </c>
      <c r="O13" s="6" t="s">
        <v>6</v>
      </c>
      <c r="P13" s="8" t="s">
        <v>5</v>
      </c>
      <c r="Q13" s="7" t="s">
        <v>1210</v>
      </c>
      <c r="R13" s="6" t="s">
        <v>4</v>
      </c>
      <c r="S13" s="6" t="s">
        <v>1227</v>
      </c>
      <c r="T13" s="5" t="s">
        <v>9</v>
      </c>
      <c r="U13" s="5" t="s">
        <v>8</v>
      </c>
      <c r="V13" s="4">
        <v>90</v>
      </c>
      <c r="W13" s="9" t="s">
        <v>1228</v>
      </c>
      <c r="X13" s="6" t="s">
        <v>840</v>
      </c>
      <c r="Y13" s="6" t="s">
        <v>6</v>
      </c>
      <c r="Z13" s="8" t="s">
        <v>5</v>
      </c>
      <c r="AA13" s="7" t="s">
        <v>1210</v>
      </c>
      <c r="AB13" s="6" t="s">
        <v>4</v>
      </c>
      <c r="AC13" s="6" t="s">
        <v>1229</v>
      </c>
      <c r="AD13" s="5" t="s">
        <v>9</v>
      </c>
      <c r="AE13" s="5" t="s">
        <v>8</v>
      </c>
      <c r="AF13" s="4">
        <v>90</v>
      </c>
      <c r="AG13" s="3">
        <v>91.666666666666671</v>
      </c>
      <c r="AH13" s="2" t="s">
        <v>7</v>
      </c>
      <c r="AK13" s="1" t="str">
        <f t="shared" si="0"/>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v>
      </c>
    </row>
    <row r="14" spans="1:37" ht="84" x14ac:dyDescent="0.2">
      <c r="A14" s="71">
        <v>29</v>
      </c>
      <c r="B14" s="11" t="s">
        <v>1111</v>
      </c>
      <c r="C14" s="9" t="s">
        <v>1136</v>
      </c>
      <c r="D14" s="6" t="s">
        <v>936</v>
      </c>
      <c r="E14" s="6" t="s">
        <v>6</v>
      </c>
      <c r="F14" s="10" t="s">
        <v>5</v>
      </c>
      <c r="G14" s="7" t="s">
        <v>938</v>
      </c>
      <c r="H14" s="6" t="s">
        <v>4</v>
      </c>
      <c r="I14" s="6" t="s">
        <v>176</v>
      </c>
      <c r="J14" s="5" t="s">
        <v>3</v>
      </c>
      <c r="K14" s="5" t="s">
        <v>8</v>
      </c>
      <c r="L14" s="4">
        <v>80</v>
      </c>
      <c r="M14" s="9" t="s">
        <v>1137</v>
      </c>
      <c r="N14" s="6" t="s">
        <v>934</v>
      </c>
      <c r="O14" s="6" t="s">
        <v>6</v>
      </c>
      <c r="P14" s="8" t="s">
        <v>5</v>
      </c>
      <c r="Q14" s="7" t="s">
        <v>933</v>
      </c>
      <c r="R14" s="6" t="s">
        <v>4</v>
      </c>
      <c r="S14" s="6" t="s">
        <v>176</v>
      </c>
      <c r="T14" s="5" t="s">
        <v>3</v>
      </c>
      <c r="U14" s="5" t="s">
        <v>8</v>
      </c>
      <c r="V14" s="4">
        <v>85</v>
      </c>
      <c r="W14" s="9"/>
      <c r="X14" s="6"/>
      <c r="Y14" s="6"/>
      <c r="Z14" s="8"/>
      <c r="AA14" s="7"/>
      <c r="AB14" s="6"/>
      <c r="AC14" s="6"/>
      <c r="AD14" s="5"/>
      <c r="AE14" s="5"/>
      <c r="AF14" s="4"/>
      <c r="AG14" s="3">
        <v>82.5</v>
      </c>
      <c r="AH14" s="2" t="s">
        <v>7</v>
      </c>
      <c r="AK14" s="1"/>
    </row>
    <row r="15" spans="1:37" ht="98" x14ac:dyDescent="0.2">
      <c r="A15" s="71">
        <v>28</v>
      </c>
      <c r="B15" s="11" t="s">
        <v>1119</v>
      </c>
      <c r="C15" s="9" t="s">
        <v>1138</v>
      </c>
      <c r="D15" s="6" t="s">
        <v>932</v>
      </c>
      <c r="E15" s="6" t="s">
        <v>6</v>
      </c>
      <c r="F15" s="10" t="s">
        <v>28</v>
      </c>
      <c r="G15" s="7" t="s">
        <v>933</v>
      </c>
      <c r="H15" s="6" t="s">
        <v>4</v>
      </c>
      <c r="I15" s="6" t="s">
        <v>176</v>
      </c>
      <c r="J15" s="5" t="s">
        <v>3</v>
      </c>
      <c r="K15" s="5" t="s">
        <v>25</v>
      </c>
      <c r="L15" s="4">
        <v>80</v>
      </c>
      <c r="M15" s="9" t="s">
        <v>1139</v>
      </c>
      <c r="N15" s="6" t="s">
        <v>934</v>
      </c>
      <c r="O15" s="6" t="s">
        <v>6</v>
      </c>
      <c r="P15" s="8" t="s">
        <v>5</v>
      </c>
      <c r="Q15" s="7" t="s">
        <v>933</v>
      </c>
      <c r="R15" s="6" t="s">
        <v>4</v>
      </c>
      <c r="S15" s="6" t="s">
        <v>176</v>
      </c>
      <c r="T15" s="5" t="s">
        <v>3</v>
      </c>
      <c r="U15" s="5" t="s">
        <v>8</v>
      </c>
      <c r="V15" s="4">
        <v>85</v>
      </c>
      <c r="W15" s="9"/>
      <c r="X15" s="6"/>
      <c r="Y15" s="6"/>
      <c r="Z15" s="8"/>
      <c r="AA15" s="7"/>
      <c r="AB15" s="6"/>
      <c r="AC15" s="6"/>
      <c r="AD15" s="5"/>
      <c r="AE15" s="5"/>
      <c r="AF15" s="4"/>
      <c r="AG15" s="3">
        <v>82.5</v>
      </c>
      <c r="AH15" s="2" t="s">
        <v>7</v>
      </c>
      <c r="AK15" s="1"/>
    </row>
    <row r="16" spans="1:37" ht="84" x14ac:dyDescent="0.2">
      <c r="A16" s="71">
        <v>27</v>
      </c>
      <c r="B16" s="11" t="s">
        <v>1126</v>
      </c>
      <c r="C16" s="9" t="s">
        <v>1140</v>
      </c>
      <c r="D16" s="6" t="s">
        <v>936</v>
      </c>
      <c r="E16" s="6" t="s">
        <v>6</v>
      </c>
      <c r="F16" s="10" t="s">
        <v>5</v>
      </c>
      <c r="G16" s="7" t="s">
        <v>938</v>
      </c>
      <c r="H16" s="6" t="s">
        <v>4</v>
      </c>
      <c r="I16" s="6" t="s">
        <v>176</v>
      </c>
      <c r="J16" s="5" t="s">
        <v>3</v>
      </c>
      <c r="K16" s="5" t="s">
        <v>8</v>
      </c>
      <c r="L16" s="4">
        <v>80</v>
      </c>
      <c r="M16" s="9"/>
      <c r="N16" s="6"/>
      <c r="O16" s="6"/>
      <c r="P16" s="8"/>
      <c r="Q16" s="7"/>
      <c r="R16" s="6"/>
      <c r="S16" s="6"/>
      <c r="T16" s="5"/>
      <c r="U16" s="5"/>
      <c r="V16" s="4"/>
      <c r="W16" s="9"/>
      <c r="X16" s="6"/>
      <c r="Y16" s="6"/>
      <c r="Z16" s="8"/>
      <c r="AA16" s="7"/>
      <c r="AB16" s="6"/>
      <c r="AC16" s="6"/>
      <c r="AD16" s="5"/>
      <c r="AE16" s="5"/>
      <c r="AF16" s="4"/>
      <c r="AG16" s="3">
        <v>80</v>
      </c>
      <c r="AH16" s="2" t="s">
        <v>0</v>
      </c>
      <c r="AK16" s="1"/>
    </row>
    <row r="17" spans="1:37" ht="84" x14ac:dyDescent="0.2">
      <c r="A17" s="71">
        <v>26</v>
      </c>
      <c r="B17" s="11" t="s">
        <v>1131</v>
      </c>
      <c r="C17" s="9" t="s">
        <v>1141</v>
      </c>
      <c r="D17" s="6" t="s">
        <v>12</v>
      </c>
      <c r="E17" s="6" t="s">
        <v>6</v>
      </c>
      <c r="F17" s="10" t="s">
        <v>5</v>
      </c>
      <c r="G17" s="7" t="s">
        <v>938</v>
      </c>
      <c r="H17" s="6" t="s">
        <v>4</v>
      </c>
      <c r="I17" s="6" t="s">
        <v>176</v>
      </c>
      <c r="J17" s="5" t="s">
        <v>3</v>
      </c>
      <c r="K17" s="5" t="s">
        <v>8</v>
      </c>
      <c r="L17" s="4">
        <v>90</v>
      </c>
      <c r="M17" s="9"/>
      <c r="N17" s="6"/>
      <c r="O17" s="6"/>
      <c r="P17" s="8"/>
      <c r="Q17" s="7"/>
      <c r="R17" s="6"/>
      <c r="S17" s="6"/>
      <c r="T17" s="5"/>
      <c r="U17" s="5"/>
      <c r="V17" s="4"/>
      <c r="W17" s="9"/>
      <c r="X17" s="6"/>
      <c r="Y17" s="6"/>
      <c r="Z17" s="8"/>
      <c r="AA17" s="7"/>
      <c r="AB17" s="6"/>
      <c r="AC17" s="6"/>
      <c r="AD17" s="5"/>
      <c r="AE17" s="5"/>
      <c r="AF17" s="4"/>
      <c r="AG17" s="3">
        <v>90</v>
      </c>
      <c r="AH17" s="2" t="s">
        <v>7</v>
      </c>
      <c r="AK17" s="1"/>
    </row>
    <row r="18" spans="1:37" ht="98" x14ac:dyDescent="0.2">
      <c r="A18" s="71">
        <v>25</v>
      </c>
      <c r="B18" s="11" t="s">
        <v>865</v>
      </c>
      <c r="C18" s="9" t="s">
        <v>1142</v>
      </c>
      <c r="D18" s="6" t="s">
        <v>932</v>
      </c>
      <c r="E18" s="6" t="s">
        <v>6</v>
      </c>
      <c r="F18" s="10" t="s">
        <v>28</v>
      </c>
      <c r="G18" s="7" t="s">
        <v>933</v>
      </c>
      <c r="H18" s="6" t="s">
        <v>4</v>
      </c>
      <c r="I18" s="6" t="s">
        <v>176</v>
      </c>
      <c r="J18" s="5" t="s">
        <v>3</v>
      </c>
      <c r="K18" s="5" t="s">
        <v>25</v>
      </c>
      <c r="L18" s="4">
        <v>80</v>
      </c>
      <c r="M18" s="9" t="s">
        <v>1143</v>
      </c>
      <c r="N18" s="6" t="s">
        <v>934</v>
      </c>
      <c r="O18" s="6" t="s">
        <v>6</v>
      </c>
      <c r="P18" s="8" t="s">
        <v>5</v>
      </c>
      <c r="Q18" s="7" t="s">
        <v>933</v>
      </c>
      <c r="R18" s="6" t="s">
        <v>4</v>
      </c>
      <c r="S18" s="6" t="s">
        <v>176</v>
      </c>
      <c r="T18" s="5" t="s">
        <v>3</v>
      </c>
      <c r="U18" s="5" t="s">
        <v>8</v>
      </c>
      <c r="V18" s="4">
        <v>85</v>
      </c>
      <c r="W18" s="9" t="s">
        <v>935</v>
      </c>
      <c r="X18" s="6" t="s">
        <v>936</v>
      </c>
      <c r="Y18" s="6" t="s">
        <v>6</v>
      </c>
      <c r="Z18" s="8" t="s">
        <v>5</v>
      </c>
      <c r="AA18" s="7" t="s">
        <v>933</v>
      </c>
      <c r="AB18" s="6" t="s">
        <v>4</v>
      </c>
      <c r="AC18" s="6" t="s">
        <v>176</v>
      </c>
      <c r="AD18" s="5" t="s">
        <v>3</v>
      </c>
      <c r="AE18" s="5" t="s">
        <v>8</v>
      </c>
      <c r="AF18" s="4">
        <v>80</v>
      </c>
      <c r="AG18" s="3">
        <v>81.666666666666671</v>
      </c>
      <c r="AH18" s="2" t="s">
        <v>7</v>
      </c>
      <c r="AK18" s="1" t="str">
        <f t="shared" si="0"/>
        <v>1. Sillas ergonómicas y apoyapies  
2. Inspecciones biomecanicas en puestos de trabajo  
3.  -  Tips de prevención y autocuidado
 - Talleres de distención y relajamiento muscular</v>
      </c>
    </row>
    <row r="19" spans="1:37" ht="112" x14ac:dyDescent="0.2">
      <c r="A19" s="71">
        <v>24</v>
      </c>
      <c r="B19" s="11" t="s">
        <v>876</v>
      </c>
      <c r="C19" s="9" t="s">
        <v>1144</v>
      </c>
      <c r="D19" s="6" t="s">
        <v>12</v>
      </c>
      <c r="E19" s="6" t="s">
        <v>6</v>
      </c>
      <c r="F19" s="10" t="s">
        <v>5</v>
      </c>
      <c r="G19" s="7" t="s">
        <v>938</v>
      </c>
      <c r="H19" s="6" t="s">
        <v>4</v>
      </c>
      <c r="I19" s="6" t="s">
        <v>176</v>
      </c>
      <c r="J19" s="5" t="s">
        <v>3</v>
      </c>
      <c r="K19" s="5" t="s">
        <v>25</v>
      </c>
      <c r="L19" s="4">
        <v>85</v>
      </c>
      <c r="M19" s="9" t="s">
        <v>939</v>
      </c>
      <c r="N19" s="6" t="s">
        <v>934</v>
      </c>
      <c r="O19" s="6" t="s">
        <v>6</v>
      </c>
      <c r="P19" s="8" t="s">
        <v>5</v>
      </c>
      <c r="Q19" s="7" t="s">
        <v>938</v>
      </c>
      <c r="R19" s="6" t="s">
        <v>4</v>
      </c>
      <c r="S19" s="6" t="s">
        <v>176</v>
      </c>
      <c r="T19" s="5" t="s">
        <v>3</v>
      </c>
      <c r="U19" s="5" t="s">
        <v>25</v>
      </c>
      <c r="V19" s="4">
        <v>80</v>
      </c>
      <c r="W19" s="9" t="s">
        <v>940</v>
      </c>
      <c r="X19" s="6" t="s">
        <v>936</v>
      </c>
      <c r="Y19" s="6" t="s">
        <v>6</v>
      </c>
      <c r="Z19" s="8" t="s">
        <v>5</v>
      </c>
      <c r="AA19" s="7" t="s">
        <v>938</v>
      </c>
      <c r="AB19" s="6" t="s">
        <v>4</v>
      </c>
      <c r="AC19" s="6" t="s">
        <v>176</v>
      </c>
      <c r="AD19" s="5" t="s">
        <v>3</v>
      </c>
      <c r="AE19" s="5" t="s">
        <v>2</v>
      </c>
      <c r="AF19" s="4">
        <v>75</v>
      </c>
      <c r="AG19" s="3">
        <v>80</v>
      </c>
      <c r="AH19" s="2" t="s">
        <v>0</v>
      </c>
      <c r="AK19" s="1" t="str">
        <f t="shared" ref="AK19:AK25" si="1">"1. "&amp;C19&amp;" 
2. "&amp;M19&amp;" 
3. "&amp;W19</f>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20" spans="1:37" ht="85" x14ac:dyDescent="0.2">
      <c r="A20" s="71">
        <v>23</v>
      </c>
      <c r="B20" s="11" t="s">
        <v>887</v>
      </c>
      <c r="C20" s="9" t="s">
        <v>1145</v>
      </c>
      <c r="D20" s="6" t="s">
        <v>936</v>
      </c>
      <c r="E20" s="6" t="s">
        <v>6</v>
      </c>
      <c r="F20" s="10" t="s">
        <v>5</v>
      </c>
      <c r="G20" s="7" t="s">
        <v>938</v>
      </c>
      <c r="H20" s="6" t="s">
        <v>4</v>
      </c>
      <c r="I20" s="6" t="s">
        <v>176</v>
      </c>
      <c r="J20" s="5" t="s">
        <v>3</v>
      </c>
      <c r="K20" s="5" t="s">
        <v>8</v>
      </c>
      <c r="L20" s="4">
        <v>80</v>
      </c>
      <c r="M20" s="9"/>
      <c r="N20" s="6"/>
      <c r="O20" s="6"/>
      <c r="P20" s="8"/>
      <c r="Q20" s="7"/>
      <c r="R20" s="6"/>
      <c r="S20" s="6"/>
      <c r="T20" s="5"/>
      <c r="U20" s="5"/>
      <c r="V20" s="4" t="s">
        <v>1</v>
      </c>
      <c r="W20" s="9"/>
      <c r="X20" s="6"/>
      <c r="Y20" s="6"/>
      <c r="Z20" s="8"/>
      <c r="AA20" s="7"/>
      <c r="AB20" s="6"/>
      <c r="AC20" s="6"/>
      <c r="AD20" s="5"/>
      <c r="AE20" s="5"/>
      <c r="AF20" s="4" t="s">
        <v>1</v>
      </c>
      <c r="AG20" s="3">
        <v>80</v>
      </c>
      <c r="AH20" s="2" t="s">
        <v>0</v>
      </c>
      <c r="AK20" s="1" t="str">
        <f t="shared" si="1"/>
        <v xml:space="preserve">1. Charlas de prevención  
2.  
3. </v>
      </c>
    </row>
    <row r="21" spans="1:37" ht="84" x14ac:dyDescent="0.2">
      <c r="A21" s="71">
        <v>22</v>
      </c>
      <c r="B21" s="11" t="s">
        <v>897</v>
      </c>
      <c r="C21" s="9" t="s">
        <v>1146</v>
      </c>
      <c r="D21" s="6" t="s">
        <v>12</v>
      </c>
      <c r="E21" s="6" t="s">
        <v>6</v>
      </c>
      <c r="F21" s="10" t="s">
        <v>5</v>
      </c>
      <c r="G21" s="7" t="s">
        <v>938</v>
      </c>
      <c r="H21" s="6" t="s">
        <v>4</v>
      </c>
      <c r="I21" s="6" t="s">
        <v>176</v>
      </c>
      <c r="J21" s="5" t="s">
        <v>3</v>
      </c>
      <c r="K21" s="5" t="s">
        <v>8</v>
      </c>
      <c r="L21" s="4">
        <v>90</v>
      </c>
      <c r="M21" s="9"/>
      <c r="N21" s="6"/>
      <c r="O21" s="6"/>
      <c r="P21" s="8"/>
      <c r="Q21" s="7"/>
      <c r="R21" s="6"/>
      <c r="S21" s="6"/>
      <c r="T21" s="5"/>
      <c r="U21" s="5"/>
      <c r="V21" s="4"/>
      <c r="W21" s="9"/>
      <c r="X21" s="6"/>
      <c r="Y21" s="6"/>
      <c r="Z21" s="8"/>
      <c r="AA21" s="7"/>
      <c r="AB21" s="6"/>
      <c r="AC21" s="6"/>
      <c r="AD21" s="5"/>
      <c r="AE21" s="5"/>
      <c r="AF21" s="4" t="s">
        <v>1</v>
      </c>
      <c r="AG21" s="3">
        <v>90</v>
      </c>
      <c r="AH21" s="2" t="s">
        <v>7</v>
      </c>
      <c r="AK21" s="1" t="str">
        <f t="shared" si="1"/>
        <v xml:space="preserve">1. Mediciones Higienicas  
2.  
3. </v>
      </c>
    </row>
    <row r="22" spans="1:37" ht="98" x14ac:dyDescent="0.2">
      <c r="A22" s="71">
        <v>21</v>
      </c>
      <c r="B22" s="11" t="s">
        <v>865</v>
      </c>
      <c r="C22" s="9" t="s">
        <v>1142</v>
      </c>
      <c r="D22" s="6" t="s">
        <v>932</v>
      </c>
      <c r="E22" s="6" t="s">
        <v>6</v>
      </c>
      <c r="F22" s="10" t="s">
        <v>28</v>
      </c>
      <c r="G22" s="7" t="s">
        <v>933</v>
      </c>
      <c r="H22" s="6" t="s">
        <v>4</v>
      </c>
      <c r="I22" s="6" t="s">
        <v>176</v>
      </c>
      <c r="J22" s="5" t="s">
        <v>3</v>
      </c>
      <c r="K22" s="5" t="s">
        <v>25</v>
      </c>
      <c r="L22" s="4">
        <v>80</v>
      </c>
      <c r="M22" s="9" t="s">
        <v>1143</v>
      </c>
      <c r="N22" s="6" t="s">
        <v>934</v>
      </c>
      <c r="O22" s="6" t="s">
        <v>6</v>
      </c>
      <c r="P22" s="8" t="s">
        <v>5</v>
      </c>
      <c r="Q22" s="7" t="s">
        <v>933</v>
      </c>
      <c r="R22" s="6" t="s">
        <v>4</v>
      </c>
      <c r="S22" s="6" t="s">
        <v>176</v>
      </c>
      <c r="T22" s="5" t="s">
        <v>3</v>
      </c>
      <c r="U22" s="5" t="s">
        <v>8</v>
      </c>
      <c r="V22" s="4">
        <v>85</v>
      </c>
      <c r="W22" s="9" t="s">
        <v>935</v>
      </c>
      <c r="X22" s="6" t="s">
        <v>936</v>
      </c>
      <c r="Y22" s="6" t="s">
        <v>6</v>
      </c>
      <c r="Z22" s="8" t="s">
        <v>5</v>
      </c>
      <c r="AA22" s="7" t="s">
        <v>933</v>
      </c>
      <c r="AB22" s="6" t="s">
        <v>4</v>
      </c>
      <c r="AC22" s="6" t="s">
        <v>176</v>
      </c>
      <c r="AD22" s="5" t="s">
        <v>3</v>
      </c>
      <c r="AE22" s="5" t="s">
        <v>8</v>
      </c>
      <c r="AF22" s="4">
        <v>80</v>
      </c>
      <c r="AG22" s="3">
        <v>81.666666666666671</v>
      </c>
      <c r="AH22" s="2" t="s">
        <v>7</v>
      </c>
      <c r="AK22" s="1" t="str">
        <f t="shared" si="1"/>
        <v>1. Sillas ergonómicas y apoyapies  
2. Inspecciones biomecanicas en puestos de trabajo  
3.  -  Tips de prevención y autocuidado
 - Talleres de distención y relajamiento muscular</v>
      </c>
    </row>
    <row r="23" spans="1:37" ht="85" x14ac:dyDescent="0.2">
      <c r="A23" s="71">
        <v>20</v>
      </c>
      <c r="B23" s="11" t="s">
        <v>887</v>
      </c>
      <c r="C23" s="9" t="s">
        <v>1145</v>
      </c>
      <c r="D23" s="6" t="s">
        <v>936</v>
      </c>
      <c r="E23" s="6" t="s">
        <v>6</v>
      </c>
      <c r="F23" s="10" t="s">
        <v>5</v>
      </c>
      <c r="G23" s="7" t="s">
        <v>938</v>
      </c>
      <c r="H23" s="6" t="s">
        <v>4</v>
      </c>
      <c r="I23" s="6" t="s">
        <v>176</v>
      </c>
      <c r="J23" s="5" t="s">
        <v>3</v>
      </c>
      <c r="K23" s="5" t="s">
        <v>8</v>
      </c>
      <c r="L23" s="4">
        <v>80</v>
      </c>
      <c r="M23" s="9"/>
      <c r="N23" s="6"/>
      <c r="O23" s="6"/>
      <c r="P23" s="8"/>
      <c r="Q23" s="7"/>
      <c r="R23" s="6"/>
      <c r="S23" s="6"/>
      <c r="T23" s="5"/>
      <c r="U23" s="5"/>
      <c r="V23" s="4" t="s">
        <v>1</v>
      </c>
      <c r="W23" s="9"/>
      <c r="X23" s="6"/>
      <c r="Y23" s="6"/>
      <c r="Z23" s="8"/>
      <c r="AA23" s="7"/>
      <c r="AB23" s="6"/>
      <c r="AC23" s="6"/>
      <c r="AD23" s="5"/>
      <c r="AE23" s="5"/>
      <c r="AF23" s="4" t="s">
        <v>1</v>
      </c>
      <c r="AG23" s="3">
        <v>80</v>
      </c>
      <c r="AH23" s="2" t="s">
        <v>0</v>
      </c>
      <c r="AK23" s="1" t="str">
        <f t="shared" si="1"/>
        <v xml:space="preserve">1. Charlas de prevención  
2.  
3. </v>
      </c>
    </row>
    <row r="24" spans="1:37" ht="84" x14ac:dyDescent="0.2">
      <c r="A24" s="71">
        <v>19</v>
      </c>
      <c r="B24" s="11" t="s">
        <v>897</v>
      </c>
      <c r="C24" s="9" t="s">
        <v>1146</v>
      </c>
      <c r="D24" s="6" t="s">
        <v>12</v>
      </c>
      <c r="E24" s="6" t="s">
        <v>6</v>
      </c>
      <c r="F24" s="10" t="s">
        <v>5</v>
      </c>
      <c r="G24" s="7" t="s">
        <v>938</v>
      </c>
      <c r="H24" s="6" t="s">
        <v>4</v>
      </c>
      <c r="I24" s="6" t="s">
        <v>176</v>
      </c>
      <c r="J24" s="5" t="s">
        <v>3</v>
      </c>
      <c r="K24" s="5" t="s">
        <v>8</v>
      </c>
      <c r="L24" s="4">
        <v>90</v>
      </c>
      <c r="M24" s="9"/>
      <c r="N24" s="6"/>
      <c r="O24" s="6"/>
      <c r="P24" s="8"/>
      <c r="Q24" s="7"/>
      <c r="R24" s="6"/>
      <c r="S24" s="6"/>
      <c r="T24" s="5"/>
      <c r="U24" s="5"/>
      <c r="V24" s="4"/>
      <c r="W24" s="9"/>
      <c r="X24" s="6"/>
      <c r="Y24" s="6"/>
      <c r="Z24" s="8"/>
      <c r="AA24" s="7"/>
      <c r="AB24" s="6"/>
      <c r="AC24" s="6"/>
      <c r="AD24" s="5"/>
      <c r="AE24" s="5"/>
      <c r="AF24" s="4" t="s">
        <v>1</v>
      </c>
      <c r="AG24" s="3">
        <v>90</v>
      </c>
      <c r="AH24" s="2" t="s">
        <v>7</v>
      </c>
      <c r="AK24" s="1" t="str">
        <f t="shared" si="1"/>
        <v xml:space="preserve">1. Mediciones Higienicas  
2.  
3. </v>
      </c>
    </row>
    <row r="25" spans="1:37" ht="102" x14ac:dyDescent="0.2">
      <c r="A25" s="71">
        <v>18</v>
      </c>
      <c r="B25" s="11" t="s">
        <v>905</v>
      </c>
      <c r="C25" s="9" t="s">
        <v>1147</v>
      </c>
      <c r="D25" s="6" t="s">
        <v>934</v>
      </c>
      <c r="E25" s="6" t="s">
        <v>6</v>
      </c>
      <c r="F25" s="10" t="s">
        <v>5</v>
      </c>
      <c r="G25" s="7" t="s">
        <v>938</v>
      </c>
      <c r="H25" s="6" t="s">
        <v>4</v>
      </c>
      <c r="I25" s="6" t="s">
        <v>176</v>
      </c>
      <c r="J25" s="5" t="s">
        <v>3</v>
      </c>
      <c r="K25" s="5" t="s">
        <v>8</v>
      </c>
      <c r="L25" s="4">
        <v>85</v>
      </c>
      <c r="M25" s="9" t="s">
        <v>1148</v>
      </c>
      <c r="N25" s="6" t="s">
        <v>936</v>
      </c>
      <c r="O25" s="6" t="s">
        <v>6</v>
      </c>
      <c r="P25" s="8" t="s">
        <v>5</v>
      </c>
      <c r="Q25" s="7" t="s">
        <v>938</v>
      </c>
      <c r="R25" s="6" t="s">
        <v>4</v>
      </c>
      <c r="S25" s="6" t="s">
        <v>176</v>
      </c>
      <c r="T25" s="5" t="s">
        <v>3</v>
      </c>
      <c r="U25" s="5" t="s">
        <v>8</v>
      </c>
      <c r="V25" s="4">
        <v>80</v>
      </c>
      <c r="W25" s="9"/>
      <c r="X25" s="6"/>
      <c r="Y25" s="6"/>
      <c r="Z25" s="8"/>
      <c r="AA25" s="7"/>
      <c r="AB25" s="6"/>
      <c r="AC25" s="6"/>
      <c r="AD25" s="5"/>
      <c r="AE25" s="5"/>
      <c r="AF25" s="4" t="s">
        <v>1</v>
      </c>
      <c r="AG25" s="3">
        <v>82.5</v>
      </c>
      <c r="AH25" s="2" t="s">
        <v>7</v>
      </c>
      <c r="AK25" s="1" t="str">
        <f t="shared" si="1"/>
        <v xml:space="preserve">1.  Jornadas de Inmunización 
2. Tipos (Recomendaciones para viajar) portar y tener al día carnet de vacunación en caso de que se requiera  
3. </v>
      </c>
    </row>
    <row r="26" spans="1:37" ht="136" x14ac:dyDescent="0.2">
      <c r="A26" s="70">
        <v>17</v>
      </c>
      <c r="B26" s="11" t="s">
        <v>911</v>
      </c>
      <c r="C26" s="9" t="s">
        <v>1149</v>
      </c>
      <c r="D26" s="6" t="s">
        <v>932</v>
      </c>
      <c r="E26" s="6" t="s">
        <v>6</v>
      </c>
      <c r="F26" s="10" t="s">
        <v>28</v>
      </c>
      <c r="G26" s="7" t="s">
        <v>938</v>
      </c>
      <c r="H26" s="6" t="s">
        <v>4</v>
      </c>
      <c r="I26" s="6" t="s">
        <v>947</v>
      </c>
      <c r="J26" s="5" t="s">
        <v>3</v>
      </c>
      <c r="K26" s="5" t="s">
        <v>2</v>
      </c>
      <c r="L26" s="4">
        <v>80</v>
      </c>
      <c r="M26" s="9" t="s">
        <v>948</v>
      </c>
      <c r="N26" s="6" t="s">
        <v>934</v>
      </c>
      <c r="O26" s="6" t="s">
        <v>6</v>
      </c>
      <c r="P26" s="8" t="s">
        <v>5</v>
      </c>
      <c r="Q26" s="7" t="s">
        <v>938</v>
      </c>
      <c r="R26" s="6" t="s">
        <v>4</v>
      </c>
      <c r="S26" s="6" t="s">
        <v>176</v>
      </c>
      <c r="T26" s="5" t="s">
        <v>3</v>
      </c>
      <c r="U26" s="5" t="s">
        <v>25</v>
      </c>
      <c r="V26" s="4">
        <v>80</v>
      </c>
      <c r="W26" s="9" t="s">
        <v>949</v>
      </c>
      <c r="X26" s="6" t="s">
        <v>936</v>
      </c>
      <c r="Y26" s="6" t="s">
        <v>6</v>
      </c>
      <c r="Z26" s="8" t="s">
        <v>5</v>
      </c>
      <c r="AA26" s="7" t="s">
        <v>938</v>
      </c>
      <c r="AB26" s="6" t="s">
        <v>4</v>
      </c>
      <c r="AC26" s="6" t="s">
        <v>176</v>
      </c>
      <c r="AD26" s="5" t="s">
        <v>3</v>
      </c>
      <c r="AE26" s="5" t="s">
        <v>8</v>
      </c>
      <c r="AF26" s="4">
        <v>80</v>
      </c>
      <c r="AG26" s="3">
        <v>80</v>
      </c>
      <c r="AH26" s="2" t="s">
        <v>0</v>
      </c>
      <c r="AK26" s="1" t="str">
        <f t="shared" ref="AK26:AK55" si="2">"1. "&amp;C26&amp;" 
2. "&amp;M26&amp;" 
3. "&amp;W26</f>
        <v>1. Talento Humano Uso de bolsas plástica en los cestos de basura 
2. Protocolo de bioseguridad 
3. Capacitación sobre normas de bioseguridad
protector buco nasal
 - Uso de EPI
Capacitación de elementos de protección personal</v>
      </c>
    </row>
    <row r="27" spans="1:37" ht="98" x14ac:dyDescent="0.2">
      <c r="A27" s="70">
        <v>16</v>
      </c>
      <c r="B27" s="11" t="s">
        <v>919</v>
      </c>
      <c r="C27" s="9" t="s">
        <v>1142</v>
      </c>
      <c r="D27" s="6" t="s">
        <v>932</v>
      </c>
      <c r="E27" s="6" t="s">
        <v>6</v>
      </c>
      <c r="F27" s="10" t="s">
        <v>28</v>
      </c>
      <c r="G27" s="7" t="s">
        <v>933</v>
      </c>
      <c r="H27" s="6" t="s">
        <v>4</v>
      </c>
      <c r="I27" s="6" t="s">
        <v>176</v>
      </c>
      <c r="J27" s="5" t="s">
        <v>3</v>
      </c>
      <c r="K27" s="5" t="s">
        <v>25</v>
      </c>
      <c r="L27" s="4">
        <v>80</v>
      </c>
      <c r="M27" s="9" t="s">
        <v>1143</v>
      </c>
      <c r="N27" s="6" t="s">
        <v>934</v>
      </c>
      <c r="O27" s="6" t="s">
        <v>6</v>
      </c>
      <c r="P27" s="8" t="s">
        <v>5</v>
      </c>
      <c r="Q27" s="7" t="s">
        <v>933</v>
      </c>
      <c r="R27" s="6" t="s">
        <v>4</v>
      </c>
      <c r="S27" s="6" t="s">
        <v>176</v>
      </c>
      <c r="T27" s="5" t="s">
        <v>3</v>
      </c>
      <c r="U27" s="5" t="s">
        <v>8</v>
      </c>
      <c r="V27" s="4">
        <v>85</v>
      </c>
      <c r="W27" s="9" t="s">
        <v>935</v>
      </c>
      <c r="X27" s="6" t="s">
        <v>936</v>
      </c>
      <c r="Y27" s="6" t="s">
        <v>6</v>
      </c>
      <c r="Z27" s="8" t="s">
        <v>5</v>
      </c>
      <c r="AA27" s="7" t="s">
        <v>933</v>
      </c>
      <c r="AB27" s="6" t="s">
        <v>4</v>
      </c>
      <c r="AC27" s="6" t="s">
        <v>176</v>
      </c>
      <c r="AD27" s="5" t="s">
        <v>3</v>
      </c>
      <c r="AE27" s="5" t="s">
        <v>8</v>
      </c>
      <c r="AF27" s="4">
        <v>80</v>
      </c>
      <c r="AG27" s="3">
        <v>81.666666666666671</v>
      </c>
      <c r="AH27" s="2" t="s">
        <v>7</v>
      </c>
      <c r="AK27" s="1" t="str">
        <f t="shared" si="2"/>
        <v>1. Sillas ergonómicas y apoyapies  
2. Inspecciones biomecanicas en puestos de trabajo  
3.  -  Tips de prevención y autocuidado
 - Talleres de distención y relajamiento muscular</v>
      </c>
    </row>
    <row r="28" spans="1:37" ht="98" x14ac:dyDescent="0.2">
      <c r="A28" s="70">
        <v>15</v>
      </c>
      <c r="B28" s="11" t="s">
        <v>865</v>
      </c>
      <c r="C28" s="9" t="s">
        <v>1142</v>
      </c>
      <c r="D28" s="6" t="s">
        <v>932</v>
      </c>
      <c r="E28" s="6" t="s">
        <v>6</v>
      </c>
      <c r="F28" s="10" t="s">
        <v>28</v>
      </c>
      <c r="G28" s="7" t="s">
        <v>933</v>
      </c>
      <c r="H28" s="6" t="s">
        <v>4</v>
      </c>
      <c r="I28" s="6" t="s">
        <v>176</v>
      </c>
      <c r="J28" s="5" t="s">
        <v>3</v>
      </c>
      <c r="K28" s="5" t="s">
        <v>25</v>
      </c>
      <c r="L28" s="4">
        <v>80</v>
      </c>
      <c r="M28" s="9" t="s">
        <v>1143</v>
      </c>
      <c r="N28" s="6" t="s">
        <v>934</v>
      </c>
      <c r="O28" s="6" t="s">
        <v>6</v>
      </c>
      <c r="P28" s="8" t="s">
        <v>5</v>
      </c>
      <c r="Q28" s="7" t="s">
        <v>933</v>
      </c>
      <c r="R28" s="6" t="s">
        <v>4</v>
      </c>
      <c r="S28" s="6" t="s">
        <v>176</v>
      </c>
      <c r="T28" s="5" t="s">
        <v>3</v>
      </c>
      <c r="U28" s="5" t="s">
        <v>8</v>
      </c>
      <c r="V28" s="4">
        <v>85</v>
      </c>
      <c r="W28" s="9" t="s">
        <v>935</v>
      </c>
      <c r="X28" s="6" t="s">
        <v>936</v>
      </c>
      <c r="Y28" s="6" t="s">
        <v>6</v>
      </c>
      <c r="Z28" s="8" t="s">
        <v>5</v>
      </c>
      <c r="AA28" s="7" t="s">
        <v>933</v>
      </c>
      <c r="AB28" s="6" t="s">
        <v>4</v>
      </c>
      <c r="AC28" s="6" t="s">
        <v>176</v>
      </c>
      <c r="AD28" s="5" t="s">
        <v>3</v>
      </c>
      <c r="AE28" s="5" t="s">
        <v>8</v>
      </c>
      <c r="AF28" s="4">
        <v>80</v>
      </c>
      <c r="AG28" s="3">
        <v>81.666666666666671</v>
      </c>
      <c r="AH28" s="2" t="s">
        <v>7</v>
      </c>
      <c r="AK28" s="1" t="str">
        <f t="shared" si="2"/>
        <v>1. Sillas ergonómicas y apoyapies  
2. Inspecciones biomecanicas en puestos de trabajo  
3.  -  Tips de prevención y autocuidado
 - Talleres de distención y relajamiento muscular</v>
      </c>
    </row>
    <row r="29" spans="1:37" ht="85" x14ac:dyDescent="0.2">
      <c r="A29" s="70">
        <v>14</v>
      </c>
      <c r="B29" s="11" t="s">
        <v>887</v>
      </c>
      <c r="C29" s="9" t="s">
        <v>1145</v>
      </c>
      <c r="D29" s="6" t="s">
        <v>936</v>
      </c>
      <c r="E29" s="6" t="s">
        <v>6</v>
      </c>
      <c r="F29" s="10" t="s">
        <v>5</v>
      </c>
      <c r="G29" s="7" t="s">
        <v>938</v>
      </c>
      <c r="H29" s="6" t="s">
        <v>4</v>
      </c>
      <c r="I29" s="6" t="s">
        <v>176</v>
      </c>
      <c r="J29" s="5" t="s">
        <v>3</v>
      </c>
      <c r="K29" s="5" t="s">
        <v>8</v>
      </c>
      <c r="L29" s="4">
        <v>80</v>
      </c>
      <c r="M29" s="9"/>
      <c r="N29" s="6"/>
      <c r="O29" s="6"/>
      <c r="P29" s="8"/>
      <c r="Q29" s="7"/>
      <c r="R29" s="6"/>
      <c r="S29" s="6"/>
      <c r="T29" s="5"/>
      <c r="U29" s="5"/>
      <c r="V29" s="4" t="s">
        <v>1</v>
      </c>
      <c r="W29" s="9"/>
      <c r="X29" s="6"/>
      <c r="Y29" s="6"/>
      <c r="Z29" s="8"/>
      <c r="AA29" s="7"/>
      <c r="AB29" s="6"/>
      <c r="AC29" s="6"/>
      <c r="AD29" s="5"/>
      <c r="AE29" s="5"/>
      <c r="AF29" s="4" t="s">
        <v>1</v>
      </c>
      <c r="AG29" s="3">
        <v>80</v>
      </c>
      <c r="AH29" s="2" t="s">
        <v>0</v>
      </c>
      <c r="AK29" s="1" t="str">
        <f t="shared" si="2"/>
        <v xml:space="preserve">1. Charlas de prevención  
2.  
3. </v>
      </c>
    </row>
    <row r="30" spans="1:37" ht="84" x14ac:dyDescent="0.2">
      <c r="A30" s="70">
        <v>13</v>
      </c>
      <c r="B30" s="11" t="s">
        <v>897</v>
      </c>
      <c r="C30" s="9" t="s">
        <v>1146</v>
      </c>
      <c r="D30" s="6" t="s">
        <v>12</v>
      </c>
      <c r="E30" s="6" t="s">
        <v>6</v>
      </c>
      <c r="F30" s="10" t="s">
        <v>5</v>
      </c>
      <c r="G30" s="7" t="s">
        <v>938</v>
      </c>
      <c r="H30" s="6" t="s">
        <v>4</v>
      </c>
      <c r="I30" s="6" t="s">
        <v>176</v>
      </c>
      <c r="J30" s="5" t="s">
        <v>3</v>
      </c>
      <c r="K30" s="5" t="s">
        <v>8</v>
      </c>
      <c r="L30" s="4">
        <v>90</v>
      </c>
      <c r="M30" s="9"/>
      <c r="N30" s="6"/>
      <c r="O30" s="6"/>
      <c r="P30" s="8"/>
      <c r="Q30" s="7"/>
      <c r="R30" s="6"/>
      <c r="S30" s="6"/>
      <c r="T30" s="5"/>
      <c r="U30" s="5"/>
      <c r="V30" s="4"/>
      <c r="W30" s="9"/>
      <c r="X30" s="6"/>
      <c r="Y30" s="6"/>
      <c r="Z30" s="8"/>
      <c r="AA30" s="7"/>
      <c r="AB30" s="6"/>
      <c r="AC30" s="6"/>
      <c r="AD30" s="5"/>
      <c r="AE30" s="5"/>
      <c r="AF30" s="4" t="s">
        <v>1</v>
      </c>
      <c r="AG30" s="3">
        <v>90</v>
      </c>
      <c r="AH30" s="2" t="s">
        <v>7</v>
      </c>
      <c r="AK30" s="1" t="str">
        <f t="shared" si="2"/>
        <v xml:space="preserve">1. Mediciones Higienicas  
2.  
3. </v>
      </c>
    </row>
    <row r="31" spans="1:37" ht="85" x14ac:dyDescent="0.2">
      <c r="A31" s="70">
        <v>12</v>
      </c>
      <c r="B31" s="11" t="s">
        <v>923</v>
      </c>
      <c r="C31" s="9" t="s">
        <v>1150</v>
      </c>
      <c r="D31" s="6" t="s">
        <v>932</v>
      </c>
      <c r="E31" s="6" t="s">
        <v>6</v>
      </c>
      <c r="F31" s="10" t="s">
        <v>5</v>
      </c>
      <c r="G31" s="7" t="s">
        <v>938</v>
      </c>
      <c r="H31" s="6" t="s">
        <v>4</v>
      </c>
      <c r="I31" s="6" t="s">
        <v>176</v>
      </c>
      <c r="J31" s="5" t="s">
        <v>3</v>
      </c>
      <c r="K31" s="5" t="s">
        <v>2</v>
      </c>
      <c r="L31" s="4">
        <v>85</v>
      </c>
      <c r="M31" s="9" t="s">
        <v>943</v>
      </c>
      <c r="N31" s="6" t="s">
        <v>934</v>
      </c>
      <c r="O31" s="6" t="s">
        <v>6</v>
      </c>
      <c r="P31" s="8" t="s">
        <v>5</v>
      </c>
      <c r="Q31" s="7" t="s">
        <v>938</v>
      </c>
      <c r="R31" s="6" t="s">
        <v>4</v>
      </c>
      <c r="S31" s="6" t="s">
        <v>176</v>
      </c>
      <c r="T31" s="5" t="s">
        <v>3</v>
      </c>
      <c r="U31" s="5" t="s">
        <v>25</v>
      </c>
      <c r="V31" s="4">
        <v>80</v>
      </c>
      <c r="W31" s="9" t="s">
        <v>944</v>
      </c>
      <c r="X31" s="6" t="s">
        <v>936</v>
      </c>
      <c r="Y31" s="6" t="s">
        <v>6</v>
      </c>
      <c r="Z31" s="8" t="s">
        <v>5</v>
      </c>
      <c r="AA31" s="7" t="s">
        <v>938</v>
      </c>
      <c r="AB31" s="6" t="s">
        <v>4</v>
      </c>
      <c r="AC31" s="6" t="s">
        <v>176</v>
      </c>
      <c r="AD31" s="5" t="s">
        <v>3</v>
      </c>
      <c r="AE31" s="5" t="s">
        <v>8</v>
      </c>
      <c r="AF31" s="4">
        <v>80</v>
      </c>
      <c r="AG31" s="3">
        <v>81.666666666666671</v>
      </c>
      <c r="AH31" s="2" t="s">
        <v>7</v>
      </c>
      <c r="AK31" s="1" t="str">
        <f t="shared" si="2"/>
        <v>1. Protocolos de limpieza, desinfección  
2. Suministro de tapabocas 
3. Aplicar medidas de seguridad y protocolos de bioseguridad.</v>
      </c>
    </row>
    <row r="32" spans="1:37" ht="102" x14ac:dyDescent="0.2">
      <c r="A32" s="70">
        <v>11</v>
      </c>
      <c r="B32" s="11" t="s">
        <v>905</v>
      </c>
      <c r="C32" s="9" t="s">
        <v>1151</v>
      </c>
      <c r="D32" s="6" t="s">
        <v>934</v>
      </c>
      <c r="E32" s="6" t="s">
        <v>6</v>
      </c>
      <c r="F32" s="10" t="s">
        <v>5</v>
      </c>
      <c r="G32" s="7" t="s">
        <v>938</v>
      </c>
      <c r="H32" s="6" t="s">
        <v>4</v>
      </c>
      <c r="I32" s="6" t="s">
        <v>176</v>
      </c>
      <c r="J32" s="5" t="s">
        <v>3</v>
      </c>
      <c r="K32" s="5" t="s">
        <v>8</v>
      </c>
      <c r="L32" s="4">
        <v>85</v>
      </c>
      <c r="M32" s="9" t="s">
        <v>946</v>
      </c>
      <c r="N32" s="6" t="s">
        <v>936</v>
      </c>
      <c r="O32" s="6" t="s">
        <v>6</v>
      </c>
      <c r="P32" s="8" t="s">
        <v>5</v>
      </c>
      <c r="Q32" s="7" t="s">
        <v>938</v>
      </c>
      <c r="R32" s="6" t="s">
        <v>4</v>
      </c>
      <c r="S32" s="6" t="s">
        <v>176</v>
      </c>
      <c r="T32" s="5" t="s">
        <v>3</v>
      </c>
      <c r="U32" s="5" t="s">
        <v>8</v>
      </c>
      <c r="V32" s="4">
        <v>80</v>
      </c>
      <c r="W32" s="9"/>
      <c r="X32" s="6"/>
      <c r="Y32" s="6"/>
      <c r="Z32" s="8"/>
      <c r="AA32" s="7"/>
      <c r="AB32" s="6"/>
      <c r="AC32" s="6"/>
      <c r="AD32" s="5"/>
      <c r="AE32" s="5"/>
      <c r="AF32" s="4" t="s">
        <v>1</v>
      </c>
      <c r="AG32" s="3">
        <v>82.5</v>
      </c>
      <c r="AH32" s="2" t="s">
        <v>7</v>
      </c>
      <c r="AK32" s="1" t="str">
        <f t="shared" si="2"/>
        <v xml:space="preserve">1. Jornadas de Inmunización 
2.  Tipos (Recomendaciones para viajar) portar y tener al día carnet de vacunación en caso de que se requiera  
3. </v>
      </c>
    </row>
    <row r="33" spans="1:37" ht="136" x14ac:dyDescent="0.2">
      <c r="A33" s="70">
        <v>10</v>
      </c>
      <c r="B33" s="11" t="s">
        <v>911</v>
      </c>
      <c r="C33" s="9" t="s">
        <v>1149</v>
      </c>
      <c r="D33" s="6" t="s">
        <v>932</v>
      </c>
      <c r="E33" s="6" t="s">
        <v>6</v>
      </c>
      <c r="F33" s="10" t="s">
        <v>28</v>
      </c>
      <c r="G33" s="7" t="s">
        <v>938</v>
      </c>
      <c r="H33" s="6" t="s">
        <v>4</v>
      </c>
      <c r="I33" s="6" t="s">
        <v>947</v>
      </c>
      <c r="J33" s="5" t="s">
        <v>3</v>
      </c>
      <c r="K33" s="5" t="s">
        <v>2</v>
      </c>
      <c r="L33" s="4">
        <v>80</v>
      </c>
      <c r="M33" s="9" t="s">
        <v>948</v>
      </c>
      <c r="N33" s="6" t="s">
        <v>934</v>
      </c>
      <c r="O33" s="6" t="s">
        <v>6</v>
      </c>
      <c r="P33" s="8" t="s">
        <v>5</v>
      </c>
      <c r="Q33" s="7" t="s">
        <v>938</v>
      </c>
      <c r="R33" s="6" t="s">
        <v>4</v>
      </c>
      <c r="S33" s="6" t="s">
        <v>176</v>
      </c>
      <c r="T33" s="5" t="s">
        <v>3</v>
      </c>
      <c r="U33" s="5" t="s">
        <v>25</v>
      </c>
      <c r="V33" s="4">
        <v>80</v>
      </c>
      <c r="W33" s="9" t="s">
        <v>949</v>
      </c>
      <c r="X33" s="6" t="s">
        <v>936</v>
      </c>
      <c r="Y33" s="6" t="s">
        <v>6</v>
      </c>
      <c r="Z33" s="8" t="s">
        <v>5</v>
      </c>
      <c r="AA33" s="7" t="s">
        <v>938</v>
      </c>
      <c r="AB33" s="6" t="s">
        <v>4</v>
      </c>
      <c r="AC33" s="6" t="s">
        <v>176</v>
      </c>
      <c r="AD33" s="5" t="s">
        <v>3</v>
      </c>
      <c r="AE33" s="5" t="s">
        <v>8</v>
      </c>
      <c r="AF33" s="4">
        <v>80</v>
      </c>
      <c r="AG33" s="3">
        <v>80</v>
      </c>
      <c r="AH33" s="2" t="s">
        <v>0</v>
      </c>
      <c r="AK33" s="1" t="str">
        <f t="shared" si="2"/>
        <v>1. Talento Humano Uso de bolsas plástica en los cestos de basura 
2. Protocolo de bioseguridad 
3. Capacitación sobre normas de bioseguridad
protector buco nasal
 - Uso de EPI
Capacitación de elementos de protección personal</v>
      </c>
    </row>
    <row r="34" spans="1:37" ht="84" x14ac:dyDescent="0.2">
      <c r="A34" s="70">
        <v>9</v>
      </c>
      <c r="B34" s="11" t="s">
        <v>897</v>
      </c>
      <c r="C34" s="9" t="s">
        <v>1146</v>
      </c>
      <c r="D34" s="6" t="s">
        <v>12</v>
      </c>
      <c r="E34" s="6" t="s">
        <v>6</v>
      </c>
      <c r="F34" s="10" t="s">
        <v>5</v>
      </c>
      <c r="G34" s="7" t="s">
        <v>938</v>
      </c>
      <c r="H34" s="6" t="s">
        <v>4</v>
      </c>
      <c r="I34" s="6" t="s">
        <v>176</v>
      </c>
      <c r="J34" s="5" t="s">
        <v>3</v>
      </c>
      <c r="K34" s="5" t="s">
        <v>8</v>
      </c>
      <c r="L34" s="4">
        <v>90</v>
      </c>
      <c r="M34" s="9"/>
      <c r="N34" s="6"/>
      <c r="O34" s="6"/>
      <c r="P34" s="8"/>
      <c r="Q34" s="7"/>
      <c r="R34" s="6"/>
      <c r="S34" s="6"/>
      <c r="T34" s="5"/>
      <c r="U34" s="5"/>
      <c r="V34" s="4"/>
      <c r="W34" s="9"/>
      <c r="X34" s="6"/>
      <c r="Y34" s="6"/>
      <c r="Z34" s="8"/>
      <c r="AA34" s="7"/>
      <c r="AB34" s="6"/>
      <c r="AC34" s="6"/>
      <c r="AD34" s="5"/>
      <c r="AE34" s="5"/>
      <c r="AF34" s="4" t="s">
        <v>1</v>
      </c>
      <c r="AG34" s="3">
        <v>90</v>
      </c>
      <c r="AH34" s="2" t="s">
        <v>7</v>
      </c>
      <c r="AK34" s="1" t="str">
        <f t="shared" si="2"/>
        <v xml:space="preserve">1. Mediciones Higienicas  
2.  
3. </v>
      </c>
    </row>
    <row r="35" spans="1:37" ht="126" x14ac:dyDescent="0.2">
      <c r="A35" s="70">
        <v>8</v>
      </c>
      <c r="B35" s="11" t="s">
        <v>876</v>
      </c>
      <c r="C35" s="9" t="s">
        <v>1152</v>
      </c>
      <c r="D35" s="6" t="s">
        <v>12</v>
      </c>
      <c r="E35" s="6" t="s">
        <v>6</v>
      </c>
      <c r="F35" s="10" t="s">
        <v>5</v>
      </c>
      <c r="G35" s="7" t="s">
        <v>938</v>
      </c>
      <c r="H35" s="6" t="s">
        <v>4</v>
      </c>
      <c r="I35" s="6" t="s">
        <v>176</v>
      </c>
      <c r="J35" s="5" t="s">
        <v>3</v>
      </c>
      <c r="K35" s="5" t="s">
        <v>25</v>
      </c>
      <c r="L35" s="4">
        <v>85</v>
      </c>
      <c r="M35" s="9" t="s">
        <v>939</v>
      </c>
      <c r="N35" s="6" t="s">
        <v>934</v>
      </c>
      <c r="O35" s="6" t="s">
        <v>6</v>
      </c>
      <c r="P35" s="8" t="s">
        <v>5</v>
      </c>
      <c r="Q35" s="7" t="s">
        <v>938</v>
      </c>
      <c r="R35" s="6" t="s">
        <v>4</v>
      </c>
      <c r="S35" s="6" t="s">
        <v>176</v>
      </c>
      <c r="T35" s="5" t="s">
        <v>3</v>
      </c>
      <c r="U35" s="5" t="s">
        <v>25</v>
      </c>
      <c r="V35" s="4">
        <v>80</v>
      </c>
      <c r="W35" s="9" t="s">
        <v>940</v>
      </c>
      <c r="X35" s="6" t="s">
        <v>936</v>
      </c>
      <c r="Y35" s="6" t="s">
        <v>6</v>
      </c>
      <c r="Z35" s="8" t="s">
        <v>5</v>
      </c>
      <c r="AA35" s="7" t="s">
        <v>938</v>
      </c>
      <c r="AB35" s="6" t="s">
        <v>4</v>
      </c>
      <c r="AC35" s="6" t="s">
        <v>176</v>
      </c>
      <c r="AD35" s="5" t="s">
        <v>3</v>
      </c>
      <c r="AE35" s="5" t="s">
        <v>2</v>
      </c>
      <c r="AF35" s="4">
        <v>75</v>
      </c>
      <c r="AG35" s="3">
        <v>80</v>
      </c>
      <c r="AH35" s="2" t="s">
        <v>0</v>
      </c>
      <c r="AK35" s="1" t="str">
        <f t="shared" si="2"/>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36" spans="1:37" ht="98" x14ac:dyDescent="0.2">
      <c r="A36" s="70">
        <v>7</v>
      </c>
      <c r="B36" s="11" t="s">
        <v>865</v>
      </c>
      <c r="C36" s="9" t="s">
        <v>1153</v>
      </c>
      <c r="D36" s="6" t="s">
        <v>932</v>
      </c>
      <c r="E36" s="6" t="s">
        <v>6</v>
      </c>
      <c r="F36" s="10" t="s">
        <v>28</v>
      </c>
      <c r="G36" s="7" t="s">
        <v>933</v>
      </c>
      <c r="H36" s="6" t="s">
        <v>4</v>
      </c>
      <c r="I36" s="6" t="s">
        <v>176</v>
      </c>
      <c r="J36" s="5" t="s">
        <v>3</v>
      </c>
      <c r="K36" s="5" t="s">
        <v>25</v>
      </c>
      <c r="L36" s="4">
        <v>80</v>
      </c>
      <c r="M36" s="9" t="s">
        <v>1143</v>
      </c>
      <c r="N36" s="6" t="s">
        <v>934</v>
      </c>
      <c r="O36" s="6" t="s">
        <v>6</v>
      </c>
      <c r="P36" s="8" t="s">
        <v>5</v>
      </c>
      <c r="Q36" s="7" t="s">
        <v>933</v>
      </c>
      <c r="R36" s="6" t="s">
        <v>4</v>
      </c>
      <c r="S36" s="6" t="s">
        <v>176</v>
      </c>
      <c r="T36" s="5" t="s">
        <v>3</v>
      </c>
      <c r="U36" s="5" t="s">
        <v>8</v>
      </c>
      <c r="V36" s="4">
        <v>85</v>
      </c>
      <c r="W36" s="9" t="s">
        <v>935</v>
      </c>
      <c r="X36" s="6" t="s">
        <v>936</v>
      </c>
      <c r="Y36" s="6" t="s">
        <v>6</v>
      </c>
      <c r="Z36" s="8" t="s">
        <v>5</v>
      </c>
      <c r="AA36" s="7" t="s">
        <v>933</v>
      </c>
      <c r="AB36" s="6" t="s">
        <v>4</v>
      </c>
      <c r="AC36" s="6" t="s">
        <v>176</v>
      </c>
      <c r="AD36" s="5" t="s">
        <v>3</v>
      </c>
      <c r="AE36" s="5" t="s">
        <v>8</v>
      </c>
      <c r="AF36" s="4">
        <v>80</v>
      </c>
      <c r="AG36" s="3">
        <v>81.666666666666671</v>
      </c>
      <c r="AH36" s="2" t="s">
        <v>7</v>
      </c>
      <c r="AK36" s="1" t="str">
        <f t="shared" si="2"/>
        <v>1.  -Sillas ergonómicas y apoyapies  
2. Inspecciones biomecanicas en puestos de trabajo  
3.  -  Tips de prevención y autocuidado
 - Talleres de distención y relajamiento muscular</v>
      </c>
    </row>
    <row r="37" spans="1:37" ht="112" x14ac:dyDescent="0.2">
      <c r="A37" s="70">
        <v>6</v>
      </c>
      <c r="B37" s="11" t="s">
        <v>876</v>
      </c>
      <c r="C37" s="9" t="s">
        <v>937</v>
      </c>
      <c r="D37" s="6" t="s">
        <v>12</v>
      </c>
      <c r="E37" s="6" t="s">
        <v>6</v>
      </c>
      <c r="F37" s="10" t="s">
        <v>5</v>
      </c>
      <c r="G37" s="7" t="s">
        <v>938</v>
      </c>
      <c r="H37" s="6" t="s">
        <v>4</v>
      </c>
      <c r="I37" s="6" t="s">
        <v>176</v>
      </c>
      <c r="J37" s="5" t="s">
        <v>3</v>
      </c>
      <c r="K37" s="5" t="s">
        <v>25</v>
      </c>
      <c r="L37" s="4">
        <v>85</v>
      </c>
      <c r="M37" s="9" t="s">
        <v>939</v>
      </c>
      <c r="N37" s="6" t="s">
        <v>934</v>
      </c>
      <c r="O37" s="6" t="s">
        <v>6</v>
      </c>
      <c r="P37" s="8" t="s">
        <v>5</v>
      </c>
      <c r="Q37" s="7" t="s">
        <v>938</v>
      </c>
      <c r="R37" s="6" t="s">
        <v>4</v>
      </c>
      <c r="S37" s="6" t="s">
        <v>176</v>
      </c>
      <c r="T37" s="5" t="s">
        <v>3</v>
      </c>
      <c r="U37" s="5" t="s">
        <v>25</v>
      </c>
      <c r="V37" s="4">
        <v>80</v>
      </c>
      <c r="W37" s="9" t="s">
        <v>940</v>
      </c>
      <c r="X37" s="6" t="s">
        <v>936</v>
      </c>
      <c r="Y37" s="6" t="s">
        <v>6</v>
      </c>
      <c r="Z37" s="8" t="s">
        <v>5</v>
      </c>
      <c r="AA37" s="7" t="s">
        <v>938</v>
      </c>
      <c r="AB37" s="6" t="s">
        <v>4</v>
      </c>
      <c r="AC37" s="6" t="s">
        <v>176</v>
      </c>
      <c r="AD37" s="5" t="s">
        <v>3</v>
      </c>
      <c r="AE37" s="5" t="s">
        <v>2</v>
      </c>
      <c r="AF37" s="4">
        <v>75</v>
      </c>
      <c r="AG37" s="3">
        <v>80</v>
      </c>
      <c r="AH37" s="2" t="s">
        <v>0</v>
      </c>
      <c r="AK37" s="1" t="str">
        <f t="shared" si="2"/>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38" spans="1:37" ht="85" x14ac:dyDescent="0.2">
      <c r="A38" s="70">
        <v>5</v>
      </c>
      <c r="B38" s="11" t="s">
        <v>887</v>
      </c>
      <c r="C38" s="9" t="s">
        <v>941</v>
      </c>
      <c r="D38" s="6" t="s">
        <v>936</v>
      </c>
      <c r="E38" s="6" t="s">
        <v>6</v>
      </c>
      <c r="F38" s="10" t="s">
        <v>5</v>
      </c>
      <c r="G38" s="7" t="s">
        <v>938</v>
      </c>
      <c r="H38" s="6" t="s">
        <v>4</v>
      </c>
      <c r="I38" s="6" t="s">
        <v>176</v>
      </c>
      <c r="J38" s="5" t="s">
        <v>3</v>
      </c>
      <c r="K38" s="5" t="s">
        <v>8</v>
      </c>
      <c r="L38" s="4">
        <v>80</v>
      </c>
      <c r="M38" s="9"/>
      <c r="N38" s="6"/>
      <c r="O38" s="6"/>
      <c r="P38" s="8"/>
      <c r="Q38" s="7"/>
      <c r="R38" s="6"/>
      <c r="S38" s="6"/>
      <c r="T38" s="5"/>
      <c r="U38" s="5"/>
      <c r="V38" s="4" t="s">
        <v>1</v>
      </c>
      <c r="W38" s="9"/>
      <c r="X38" s="6"/>
      <c r="Y38" s="6"/>
      <c r="Z38" s="8"/>
      <c r="AA38" s="7"/>
      <c r="AB38" s="6"/>
      <c r="AC38" s="6"/>
      <c r="AD38" s="5"/>
      <c r="AE38" s="5"/>
      <c r="AF38" s="4" t="s">
        <v>1</v>
      </c>
      <c r="AG38" s="3">
        <v>80</v>
      </c>
      <c r="AH38" s="2" t="s">
        <v>0</v>
      </c>
      <c r="AK38" s="1" t="str">
        <f t="shared" si="2"/>
        <v xml:space="preserve">1.  Charlas de prevención 
2.  
3. </v>
      </c>
    </row>
    <row r="39" spans="1:37" ht="84" x14ac:dyDescent="0.2">
      <c r="A39" s="70">
        <v>4</v>
      </c>
      <c r="B39" s="11" t="s">
        <v>897</v>
      </c>
      <c r="C39" s="9" t="s">
        <v>942</v>
      </c>
      <c r="D39" s="6" t="s">
        <v>12</v>
      </c>
      <c r="E39" s="6" t="s">
        <v>6</v>
      </c>
      <c r="F39" s="10" t="s">
        <v>5</v>
      </c>
      <c r="G39" s="7" t="s">
        <v>938</v>
      </c>
      <c r="H39" s="6" t="s">
        <v>4</v>
      </c>
      <c r="I39" s="6" t="s">
        <v>176</v>
      </c>
      <c r="J39" s="5" t="s">
        <v>3</v>
      </c>
      <c r="K39" s="5" t="s">
        <v>8</v>
      </c>
      <c r="L39" s="4">
        <v>90</v>
      </c>
      <c r="M39" s="9"/>
      <c r="N39" s="6"/>
      <c r="O39" s="6"/>
      <c r="P39" s="8"/>
      <c r="Q39" s="7"/>
      <c r="R39" s="6"/>
      <c r="S39" s="6"/>
      <c r="T39" s="5"/>
      <c r="U39" s="5"/>
      <c r="V39" s="4"/>
      <c r="W39" s="9"/>
      <c r="X39" s="6"/>
      <c r="Y39" s="6"/>
      <c r="Z39" s="8"/>
      <c r="AA39" s="7"/>
      <c r="AB39" s="6"/>
      <c r="AC39" s="6"/>
      <c r="AD39" s="5"/>
      <c r="AE39" s="5"/>
      <c r="AF39" s="4" t="s">
        <v>1</v>
      </c>
      <c r="AG39" s="3">
        <v>90</v>
      </c>
      <c r="AH39" s="2" t="s">
        <v>7</v>
      </c>
      <c r="AK39" s="1" t="str">
        <f t="shared" si="2"/>
        <v xml:space="preserve">1. Mediciones Higienicas 
2.  
3. </v>
      </c>
    </row>
    <row r="40" spans="1:37" ht="85" x14ac:dyDescent="0.2">
      <c r="A40" s="70">
        <v>3</v>
      </c>
      <c r="B40" s="11" t="s">
        <v>1154</v>
      </c>
      <c r="C40" s="9" t="s">
        <v>1155</v>
      </c>
      <c r="D40" s="6" t="s">
        <v>932</v>
      </c>
      <c r="E40" s="6" t="s">
        <v>6</v>
      </c>
      <c r="F40" s="10" t="s">
        <v>5</v>
      </c>
      <c r="G40" s="7" t="s">
        <v>938</v>
      </c>
      <c r="H40" s="6" t="s">
        <v>4</v>
      </c>
      <c r="I40" s="6" t="s">
        <v>176</v>
      </c>
      <c r="J40" s="5" t="s">
        <v>3</v>
      </c>
      <c r="K40" s="5" t="s">
        <v>2</v>
      </c>
      <c r="L40" s="4">
        <v>85</v>
      </c>
      <c r="M40" s="9" t="s">
        <v>943</v>
      </c>
      <c r="N40" s="6" t="s">
        <v>934</v>
      </c>
      <c r="O40" s="6" t="s">
        <v>6</v>
      </c>
      <c r="P40" s="8" t="s">
        <v>5</v>
      </c>
      <c r="Q40" s="7" t="s">
        <v>938</v>
      </c>
      <c r="R40" s="6" t="s">
        <v>4</v>
      </c>
      <c r="S40" s="6" t="s">
        <v>176</v>
      </c>
      <c r="T40" s="5" t="s">
        <v>3</v>
      </c>
      <c r="U40" s="5" t="s">
        <v>25</v>
      </c>
      <c r="V40" s="4">
        <v>80</v>
      </c>
      <c r="W40" s="9" t="s">
        <v>944</v>
      </c>
      <c r="X40" s="6" t="s">
        <v>936</v>
      </c>
      <c r="Y40" s="6" t="s">
        <v>6</v>
      </c>
      <c r="Z40" s="8" t="s">
        <v>5</v>
      </c>
      <c r="AA40" s="7" t="s">
        <v>938</v>
      </c>
      <c r="AB40" s="6" t="s">
        <v>4</v>
      </c>
      <c r="AC40" s="6" t="s">
        <v>176</v>
      </c>
      <c r="AD40" s="5" t="s">
        <v>3</v>
      </c>
      <c r="AE40" s="5" t="s">
        <v>8</v>
      </c>
      <c r="AF40" s="4">
        <v>80</v>
      </c>
      <c r="AG40" s="3">
        <v>81.666666666666671</v>
      </c>
      <c r="AH40" s="2" t="s">
        <v>7</v>
      </c>
      <c r="AK40" s="1" t="str">
        <f t="shared" si="2"/>
        <v>1. Protocolos de limpieza, desinfección 
2. Suministro de tapabocas 
3. Aplicar medidas de seguridad y protocolos de bioseguridad.</v>
      </c>
    </row>
    <row r="41" spans="1:37" ht="102" x14ac:dyDescent="0.2">
      <c r="A41" s="70">
        <v>2</v>
      </c>
      <c r="B41" s="11" t="s">
        <v>1156</v>
      </c>
      <c r="C41" s="9" t="s">
        <v>945</v>
      </c>
      <c r="D41" s="6" t="s">
        <v>934</v>
      </c>
      <c r="E41" s="6" t="s">
        <v>6</v>
      </c>
      <c r="F41" s="10" t="s">
        <v>5</v>
      </c>
      <c r="G41" s="7" t="s">
        <v>938</v>
      </c>
      <c r="H41" s="6" t="s">
        <v>4</v>
      </c>
      <c r="I41" s="6" t="s">
        <v>176</v>
      </c>
      <c r="J41" s="5" t="s">
        <v>3</v>
      </c>
      <c r="K41" s="5" t="s">
        <v>8</v>
      </c>
      <c r="L41" s="4">
        <v>85</v>
      </c>
      <c r="M41" s="9" t="s">
        <v>946</v>
      </c>
      <c r="N41" s="6" t="s">
        <v>936</v>
      </c>
      <c r="O41" s="6" t="s">
        <v>6</v>
      </c>
      <c r="P41" s="8" t="s">
        <v>5</v>
      </c>
      <c r="Q41" s="7" t="s">
        <v>938</v>
      </c>
      <c r="R41" s="6" t="s">
        <v>4</v>
      </c>
      <c r="S41" s="6" t="s">
        <v>176</v>
      </c>
      <c r="T41" s="5" t="s">
        <v>3</v>
      </c>
      <c r="U41" s="5" t="s">
        <v>8</v>
      </c>
      <c r="V41" s="4">
        <v>80</v>
      </c>
      <c r="W41" s="9"/>
      <c r="X41" s="6"/>
      <c r="Y41" s="6"/>
      <c r="Z41" s="8"/>
      <c r="AA41" s="7"/>
      <c r="AB41" s="6"/>
      <c r="AC41" s="6"/>
      <c r="AD41" s="5"/>
      <c r="AE41" s="5"/>
      <c r="AF41" s="4" t="s">
        <v>1</v>
      </c>
      <c r="AG41" s="3">
        <v>82.5</v>
      </c>
      <c r="AH41" s="2" t="s">
        <v>7</v>
      </c>
      <c r="AK41" s="1" t="str">
        <f t="shared" si="2"/>
        <v xml:space="preserve">1. Jornadas de Inmunización 
2.  Tipos (Recomendaciones para viajar) portar y tener al día carnet de vacunación en caso de que se requiera  
3. </v>
      </c>
    </row>
    <row r="42" spans="1:37" ht="112" x14ac:dyDescent="0.2">
      <c r="A42" s="70">
        <v>14</v>
      </c>
      <c r="B42" s="11" t="s">
        <v>794</v>
      </c>
      <c r="C42" s="9" t="s">
        <v>1093</v>
      </c>
      <c r="D42" s="6" t="s">
        <v>840</v>
      </c>
      <c r="E42" s="6" t="s">
        <v>6</v>
      </c>
      <c r="F42" s="10" t="s">
        <v>5</v>
      </c>
      <c r="G42" s="7" t="s">
        <v>846</v>
      </c>
      <c r="H42" s="6" t="s">
        <v>4</v>
      </c>
      <c r="I42" s="6" t="s">
        <v>847</v>
      </c>
      <c r="J42" s="5" t="s">
        <v>3</v>
      </c>
      <c r="K42" s="5" t="s">
        <v>25</v>
      </c>
      <c r="L42" s="4">
        <v>80</v>
      </c>
      <c r="M42" s="9"/>
      <c r="N42" s="6"/>
      <c r="O42" s="6"/>
      <c r="P42" s="8"/>
      <c r="Q42" s="7"/>
      <c r="R42" s="6"/>
      <c r="S42" s="6"/>
      <c r="T42" s="5"/>
      <c r="U42" s="5"/>
      <c r="V42" s="4" t="s">
        <v>1</v>
      </c>
      <c r="W42" s="9"/>
      <c r="X42" s="6"/>
      <c r="Y42" s="6"/>
      <c r="Z42" s="8"/>
      <c r="AA42" s="7"/>
      <c r="AB42" s="6"/>
      <c r="AC42" s="6"/>
      <c r="AD42" s="5"/>
      <c r="AE42" s="5"/>
      <c r="AF42" s="4" t="s">
        <v>1</v>
      </c>
      <c r="AG42" s="3">
        <v>80</v>
      </c>
      <c r="AH42" s="2" t="s">
        <v>0</v>
      </c>
      <c r="AK42" s="1" t="str">
        <f t="shared" si="2"/>
        <v xml:space="preserve">1. 1, El responsable del sistema de gestión ambiental porcura mantener en control la diaria  disposición adecuada de los residuos no aprovechables teniendo en cuenta el código de colores y el seguimiento a las cantidades. 
2.  
3. </v>
      </c>
    </row>
    <row r="43" spans="1:37" ht="98" x14ac:dyDescent="0.2">
      <c r="A43" s="70">
        <v>13</v>
      </c>
      <c r="B43" s="11" t="s">
        <v>797</v>
      </c>
      <c r="C43" s="9" t="s">
        <v>1094</v>
      </c>
      <c r="D43" s="6" t="s">
        <v>848</v>
      </c>
      <c r="E43" s="6" t="s">
        <v>6</v>
      </c>
      <c r="F43" s="10" t="s">
        <v>5</v>
      </c>
      <c r="G43" s="7" t="s">
        <v>849</v>
      </c>
      <c r="H43" s="6" t="s">
        <v>4</v>
      </c>
      <c r="I43" s="6" t="s">
        <v>841</v>
      </c>
      <c r="J43" s="5" t="s">
        <v>3</v>
      </c>
      <c r="K43" s="5" t="s">
        <v>25</v>
      </c>
      <c r="L43" s="4">
        <v>75</v>
      </c>
      <c r="M43" s="9"/>
      <c r="N43" s="6"/>
      <c r="O43" s="6"/>
      <c r="P43" s="8"/>
      <c r="Q43" s="7"/>
      <c r="R43" s="6"/>
      <c r="S43" s="6"/>
      <c r="T43" s="5"/>
      <c r="U43" s="5"/>
      <c r="V43" s="4" t="s">
        <v>1</v>
      </c>
      <c r="W43" s="9"/>
      <c r="X43" s="6"/>
      <c r="Y43" s="6"/>
      <c r="Z43" s="8"/>
      <c r="AA43" s="7"/>
      <c r="AB43" s="6"/>
      <c r="AC43" s="6"/>
      <c r="AD43" s="5"/>
      <c r="AE43" s="5"/>
      <c r="AF43" s="4" t="s">
        <v>1</v>
      </c>
      <c r="AG43" s="3">
        <v>75</v>
      </c>
      <c r="AH43" s="2" t="s">
        <v>0</v>
      </c>
      <c r="AK43" s="1" t="str">
        <f t="shared" si="2"/>
        <v xml:space="preserve">1. 1. El responsable del sistema en articulación con servicios generales, realizan una disposición trimestral de residuos aprovechables a la empresa convenio o según sea en caso de acuerdo a la cantidad que haya.    
2.  
3. </v>
      </c>
    </row>
    <row r="44" spans="1:37" ht="112" x14ac:dyDescent="0.2">
      <c r="A44" s="70">
        <v>12</v>
      </c>
      <c r="B44" s="11" t="s">
        <v>800</v>
      </c>
      <c r="C44" s="9" t="s">
        <v>1076</v>
      </c>
      <c r="D44" s="6" t="s">
        <v>840</v>
      </c>
      <c r="E44" s="6" t="s">
        <v>6</v>
      </c>
      <c r="F44" s="10" t="s">
        <v>5</v>
      </c>
      <c r="G44" s="7" t="s">
        <v>842</v>
      </c>
      <c r="H44" s="6" t="s">
        <v>4</v>
      </c>
      <c r="I44" s="6" t="s">
        <v>850</v>
      </c>
      <c r="J44" s="5" t="s">
        <v>3</v>
      </c>
      <c r="K44" s="5" t="s">
        <v>25</v>
      </c>
      <c r="L44" s="4">
        <v>80</v>
      </c>
      <c r="M44" s="9"/>
      <c r="N44" s="6"/>
      <c r="O44" s="6"/>
      <c r="P44" s="8"/>
      <c r="Q44" s="7"/>
      <c r="R44" s="6"/>
      <c r="S44" s="6"/>
      <c r="T44" s="5"/>
      <c r="U44" s="5"/>
      <c r="V44" s="4" t="s">
        <v>1</v>
      </c>
      <c r="W44" s="9"/>
      <c r="X44" s="6"/>
      <c r="Y44" s="6"/>
      <c r="Z44" s="8"/>
      <c r="AA44" s="7"/>
      <c r="AB44" s="6"/>
      <c r="AC44" s="6"/>
      <c r="AD44" s="5"/>
      <c r="AE44" s="5"/>
      <c r="AF44" s="4" t="s">
        <v>1</v>
      </c>
      <c r="AG44" s="3">
        <v>80</v>
      </c>
      <c r="AH44" s="2" t="s">
        <v>0</v>
      </c>
      <c r="AK44" s="1" t="str">
        <f t="shared" si="2"/>
        <v xml:space="preserve">1. 1. El encargado realiza la disposición de Residuos de Aparatos Electricos y Electronicos (RAEES) a la empresa encargada una vez al año, de acuerdo a la necesidad
2.  
3. </v>
      </c>
    </row>
    <row r="45" spans="1:37" ht="98" x14ac:dyDescent="0.2">
      <c r="A45" s="70">
        <v>11</v>
      </c>
      <c r="B45" s="11" t="s">
        <v>804</v>
      </c>
      <c r="C45" s="9" t="s">
        <v>1095</v>
      </c>
      <c r="D45" s="6" t="s">
        <v>848</v>
      </c>
      <c r="E45" s="6" t="s">
        <v>6</v>
      </c>
      <c r="F45" s="10" t="s">
        <v>5</v>
      </c>
      <c r="G45" s="7" t="s">
        <v>842</v>
      </c>
      <c r="H45" s="6" t="s">
        <v>4</v>
      </c>
      <c r="I45" s="6" t="s">
        <v>851</v>
      </c>
      <c r="J45" s="5" t="s">
        <v>844</v>
      </c>
      <c r="K45" s="5" t="s">
        <v>25</v>
      </c>
      <c r="L45" s="4">
        <v>70</v>
      </c>
      <c r="M45" s="9"/>
      <c r="N45" s="6"/>
      <c r="O45" s="6"/>
      <c r="P45" s="8"/>
      <c r="Q45" s="7"/>
      <c r="R45" s="6"/>
      <c r="S45" s="6"/>
      <c r="T45" s="5"/>
      <c r="U45" s="5"/>
      <c r="V45" s="4" t="s">
        <v>1</v>
      </c>
      <c r="W45" s="9"/>
      <c r="X45" s="6"/>
      <c r="Y45" s="6"/>
      <c r="Z45" s="8"/>
      <c r="AA45" s="7"/>
      <c r="AB45" s="6"/>
      <c r="AC45" s="6"/>
      <c r="AD45" s="5"/>
      <c r="AE45" s="5"/>
      <c r="AF45" s="4" t="s">
        <v>1</v>
      </c>
      <c r="AG45" s="3">
        <v>70</v>
      </c>
      <c r="AH45" s="2" t="s">
        <v>0</v>
      </c>
      <c r="AK45" s="1" t="str">
        <f t="shared" si="2"/>
        <v xml:space="preserve">1. 1, El responsable del sistema de gestión ambiental aplicael programa de uso eficiente y ahorro de papel teniendo en cuenta que se lleven a cabalidad las actividades para su seguimiento trimestral. 
2.  
3. </v>
      </c>
    </row>
    <row r="46" spans="1:37" ht="112" x14ac:dyDescent="0.2">
      <c r="A46" s="70">
        <v>10</v>
      </c>
      <c r="B46" s="11" t="s">
        <v>808</v>
      </c>
      <c r="C46" s="9" t="s">
        <v>1096</v>
      </c>
      <c r="D46" s="6" t="s">
        <v>12</v>
      </c>
      <c r="E46" s="6" t="s">
        <v>6</v>
      </c>
      <c r="F46" s="10" t="s">
        <v>5</v>
      </c>
      <c r="G46" s="7" t="s">
        <v>852</v>
      </c>
      <c r="H46" s="6" t="s">
        <v>4</v>
      </c>
      <c r="I46" s="6" t="s">
        <v>853</v>
      </c>
      <c r="J46" s="5" t="s">
        <v>3</v>
      </c>
      <c r="K46" s="5" t="s">
        <v>25</v>
      </c>
      <c r="L46" s="4">
        <v>85</v>
      </c>
      <c r="M46" s="9"/>
      <c r="N46" s="6"/>
      <c r="O46" s="6"/>
      <c r="P46" s="8"/>
      <c r="Q46" s="7"/>
      <c r="R46" s="6"/>
      <c r="S46" s="6"/>
      <c r="T46" s="5"/>
      <c r="U46" s="5"/>
      <c r="V46" s="4" t="s">
        <v>1</v>
      </c>
      <c r="W46" s="9"/>
      <c r="X46" s="6"/>
      <c r="Y46" s="6"/>
      <c r="Z46" s="8"/>
      <c r="AA46" s="7"/>
      <c r="AB46" s="6"/>
      <c r="AC46" s="6"/>
      <c r="AD46" s="5"/>
      <c r="AE46" s="5"/>
      <c r="AF46" s="4" t="s">
        <v>1</v>
      </c>
      <c r="AG46" s="3">
        <v>85</v>
      </c>
      <c r="AH46" s="2" t="s">
        <v>7</v>
      </c>
      <c r="AK46" s="1" t="str">
        <f t="shared" si="2"/>
        <v xml:space="preserve">1. 1. El responsable del sistema de gestión ambiental revisa el proceso de contratación de fumigación en el cual se exponga los criterios ambientales a tener en cuenta según sea el caso y realiza seguimiento de la ejecución del mismo.  
2.  
3. </v>
      </c>
    </row>
    <row r="47" spans="1:37" ht="168" x14ac:dyDescent="0.2">
      <c r="A47" s="70">
        <v>9</v>
      </c>
      <c r="B47" s="11" t="s">
        <v>811</v>
      </c>
      <c r="C47" s="9" t="s">
        <v>1097</v>
      </c>
      <c r="D47" s="6" t="s">
        <v>12</v>
      </c>
      <c r="E47" s="6" t="s">
        <v>6</v>
      </c>
      <c r="F47" s="10" t="s">
        <v>5</v>
      </c>
      <c r="G47" s="7"/>
      <c r="H47" s="6" t="s">
        <v>4</v>
      </c>
      <c r="I47" s="6" t="s">
        <v>854</v>
      </c>
      <c r="J47" s="5" t="s">
        <v>9</v>
      </c>
      <c r="K47" s="5" t="s">
        <v>25</v>
      </c>
      <c r="L47" s="4">
        <v>90</v>
      </c>
      <c r="M47" s="9"/>
      <c r="N47" s="6"/>
      <c r="O47" s="6"/>
      <c r="P47" s="8"/>
      <c r="Q47" s="7"/>
      <c r="R47" s="6"/>
      <c r="S47" s="6"/>
      <c r="T47" s="5"/>
      <c r="U47" s="5"/>
      <c r="V47" s="4" t="s">
        <v>1</v>
      </c>
      <c r="W47" s="9"/>
      <c r="X47" s="6"/>
      <c r="Y47" s="6"/>
      <c r="Z47" s="8"/>
      <c r="AA47" s="7"/>
      <c r="AB47" s="6"/>
      <c r="AC47" s="6"/>
      <c r="AD47" s="5"/>
      <c r="AE47" s="5"/>
      <c r="AF47" s="4" t="s">
        <v>1</v>
      </c>
      <c r="AG47" s="3">
        <v>90</v>
      </c>
      <c r="AH47" s="2" t="s">
        <v>7</v>
      </c>
      <c r="AK47" s="1" t="str">
        <f t="shared" si="2"/>
        <v xml:space="preserve">1. 1. El responsable del sistema de gestión ambiental, hace seguimiento y control en caso tal de generarse  de residuos peligrosos y coordina de manera controlada su disposición final.
Nota: La Agencia de Desarrollo Rural - ADR no es generador de residuos peligrosos, sin embargo se tiene en cuenta dentro de la aplicación del plan de gestión integral de residuos. 
2.  
3. </v>
      </c>
    </row>
    <row r="48" spans="1:37" ht="85" x14ac:dyDescent="0.2">
      <c r="A48" s="70">
        <v>8</v>
      </c>
      <c r="B48" s="11" t="s">
        <v>816</v>
      </c>
      <c r="C48" s="9" t="s">
        <v>1098</v>
      </c>
      <c r="D48" s="6" t="s">
        <v>848</v>
      </c>
      <c r="E48" s="6" t="s">
        <v>6</v>
      </c>
      <c r="F48" s="10" t="s">
        <v>5</v>
      </c>
      <c r="G48" s="7" t="s">
        <v>849</v>
      </c>
      <c r="H48" s="6" t="s">
        <v>4</v>
      </c>
      <c r="I48" s="6" t="s">
        <v>855</v>
      </c>
      <c r="J48" s="5" t="s">
        <v>9</v>
      </c>
      <c r="K48" s="5" t="s">
        <v>25</v>
      </c>
      <c r="L48" s="4">
        <v>80</v>
      </c>
      <c r="M48" s="9"/>
      <c r="N48" s="6"/>
      <c r="O48" s="6"/>
      <c r="P48" s="8"/>
      <c r="Q48" s="7"/>
      <c r="R48" s="6"/>
      <c r="S48" s="6"/>
      <c r="T48" s="5"/>
      <c r="U48" s="5"/>
      <c r="V48" s="4" t="s">
        <v>1</v>
      </c>
      <c r="W48" s="9"/>
      <c r="X48" s="6"/>
      <c r="Y48" s="6"/>
      <c r="Z48" s="8"/>
      <c r="AA48" s="7"/>
      <c r="AB48" s="6"/>
      <c r="AC48" s="6"/>
      <c r="AD48" s="5"/>
      <c r="AE48" s="5"/>
      <c r="AF48" s="4" t="s">
        <v>1</v>
      </c>
      <c r="AG48" s="3">
        <v>80</v>
      </c>
      <c r="AH48" s="2" t="s">
        <v>0</v>
      </c>
      <c r="AK48" s="1" t="str">
        <f t="shared" si="2"/>
        <v xml:space="preserve">1. 1, Sin control.
Nota: La generación de ruido se materializa de manera intermitente por lo cual no representa una calificación significativa en el riesgo. 
2.  
3. </v>
      </c>
    </row>
    <row r="49" spans="1:37" ht="112" x14ac:dyDescent="0.2">
      <c r="A49" s="70">
        <v>7</v>
      </c>
      <c r="B49" s="11" t="s">
        <v>797</v>
      </c>
      <c r="C49" s="9" t="s">
        <v>1099</v>
      </c>
      <c r="D49" s="6" t="s">
        <v>840</v>
      </c>
      <c r="E49" s="6" t="s">
        <v>6</v>
      </c>
      <c r="F49" s="10" t="s">
        <v>5</v>
      </c>
      <c r="G49" s="7" t="s">
        <v>842</v>
      </c>
      <c r="H49" s="6" t="s">
        <v>4</v>
      </c>
      <c r="I49" s="6" t="s">
        <v>841</v>
      </c>
      <c r="J49" s="5" t="s">
        <v>9</v>
      </c>
      <c r="K49" s="5" t="s">
        <v>25</v>
      </c>
      <c r="L49" s="4">
        <v>85</v>
      </c>
      <c r="M49" s="9"/>
      <c r="N49" s="6"/>
      <c r="O49" s="6"/>
      <c r="P49" s="8"/>
      <c r="Q49" s="7"/>
      <c r="R49" s="6"/>
      <c r="S49" s="6"/>
      <c r="T49" s="5"/>
      <c r="U49" s="5"/>
      <c r="V49" s="4" t="s">
        <v>1</v>
      </c>
      <c r="W49" s="9"/>
      <c r="X49" s="6"/>
      <c r="Y49" s="6"/>
      <c r="Z49" s="8"/>
      <c r="AA49" s="7"/>
      <c r="AB49" s="6"/>
      <c r="AC49" s="6"/>
      <c r="AD49" s="5"/>
      <c r="AE49" s="5"/>
      <c r="AF49" s="4" t="s">
        <v>1</v>
      </c>
      <c r="AG49" s="3">
        <v>85</v>
      </c>
      <c r="AH49" s="2" t="s">
        <v>7</v>
      </c>
      <c r="AK49" s="1" t="str">
        <f t="shared" si="2"/>
        <v xml:space="preserve">1. 1. El responsable del sistema en articulación con manteniemiento, realizan una disposición trimestral de residuos aprovechables a la empresa convenio o según sea en caso de acuerdo a la cantidad que haya.   
2.  
3. </v>
      </c>
    </row>
    <row r="50" spans="1:37" ht="112" x14ac:dyDescent="0.2">
      <c r="A50" s="70">
        <v>6</v>
      </c>
      <c r="B50" s="11" t="s">
        <v>821</v>
      </c>
      <c r="C50" s="9" t="s">
        <v>1093</v>
      </c>
      <c r="D50" s="6" t="s">
        <v>840</v>
      </c>
      <c r="E50" s="6" t="s">
        <v>6</v>
      </c>
      <c r="F50" s="10" t="s">
        <v>5</v>
      </c>
      <c r="G50" s="7" t="s">
        <v>856</v>
      </c>
      <c r="H50" s="6" t="s">
        <v>4</v>
      </c>
      <c r="I50" s="6" t="s">
        <v>841</v>
      </c>
      <c r="J50" s="5" t="s">
        <v>9</v>
      </c>
      <c r="K50" s="5" t="s">
        <v>25</v>
      </c>
      <c r="L50" s="4">
        <v>85</v>
      </c>
      <c r="M50" s="9"/>
      <c r="N50" s="6"/>
      <c r="O50" s="6"/>
      <c r="P50" s="8"/>
      <c r="Q50" s="7"/>
      <c r="R50" s="6"/>
      <c r="S50" s="6"/>
      <c r="T50" s="5"/>
      <c r="U50" s="5"/>
      <c r="V50" s="4" t="s">
        <v>1</v>
      </c>
      <c r="W50" s="9"/>
      <c r="X50" s="6"/>
      <c r="Y50" s="6"/>
      <c r="Z50" s="8"/>
      <c r="AA50" s="7"/>
      <c r="AB50" s="6"/>
      <c r="AC50" s="6"/>
      <c r="AD50" s="5"/>
      <c r="AE50" s="5"/>
      <c r="AF50" s="4" t="s">
        <v>1</v>
      </c>
      <c r="AG50" s="3">
        <v>85</v>
      </c>
      <c r="AH50" s="2" t="s">
        <v>7</v>
      </c>
      <c r="AK50" s="1" t="str">
        <f t="shared" si="2"/>
        <v xml:space="preserve">1. 1, El responsable del sistema de gestión ambiental porcura mantener en control la diaria  disposición adecuada de los residuos no aprovechables teniendo en cuenta el código de colores y el seguimiento a las cantidades. 
2.  
3. </v>
      </c>
    </row>
    <row r="51" spans="1:37" ht="112" x14ac:dyDescent="0.2">
      <c r="A51" s="70">
        <v>5</v>
      </c>
      <c r="B51" s="11" t="s">
        <v>824</v>
      </c>
      <c r="C51" s="9" t="s">
        <v>1076</v>
      </c>
      <c r="D51" s="6" t="s">
        <v>848</v>
      </c>
      <c r="E51" s="6" t="s">
        <v>6</v>
      </c>
      <c r="F51" s="10" t="s">
        <v>5</v>
      </c>
      <c r="G51" s="7" t="s">
        <v>857</v>
      </c>
      <c r="H51" s="6" t="s">
        <v>4</v>
      </c>
      <c r="I51" s="6" t="s">
        <v>843</v>
      </c>
      <c r="J51" s="5" t="s">
        <v>3</v>
      </c>
      <c r="K51" s="5" t="s">
        <v>2</v>
      </c>
      <c r="L51" s="4">
        <v>75</v>
      </c>
      <c r="M51" s="9" t="s">
        <v>858</v>
      </c>
      <c r="N51" s="6" t="s">
        <v>12</v>
      </c>
      <c r="O51" s="6" t="s">
        <v>6</v>
      </c>
      <c r="P51" s="8" t="s">
        <v>5</v>
      </c>
      <c r="Q51" s="7" t="s">
        <v>859</v>
      </c>
      <c r="R51" s="6" t="s">
        <v>4</v>
      </c>
      <c r="S51" s="6" t="s">
        <v>843</v>
      </c>
      <c r="T51" s="5" t="s">
        <v>9</v>
      </c>
      <c r="U51" s="5" t="s">
        <v>25</v>
      </c>
      <c r="V51" s="4">
        <v>90</v>
      </c>
      <c r="W51" s="9"/>
      <c r="X51" s="6"/>
      <c r="Y51" s="6"/>
      <c r="Z51" s="8"/>
      <c r="AA51" s="7"/>
      <c r="AB51" s="6"/>
      <c r="AC51" s="6"/>
      <c r="AD51" s="5"/>
      <c r="AE51" s="5"/>
      <c r="AF51" s="4" t="s">
        <v>1</v>
      </c>
      <c r="AG51" s="3">
        <v>82.5</v>
      </c>
      <c r="AH51" s="2" t="s">
        <v>7</v>
      </c>
      <c r="AK51" s="1" t="str">
        <f t="shared" si="2"/>
        <v xml:space="preserve">1. 1. El encargado realiza la disposición de Residuos de Aparatos Electricos y Electronicos (RAEES) a la empresa encargada una vez al año, de acuerdo a la necesidad
2. Aplicación de programa de gestión integral de residuos sólidos 
3. </v>
      </c>
    </row>
    <row r="52" spans="1:37" ht="112" x14ac:dyDescent="0.2">
      <c r="A52" s="70">
        <v>4</v>
      </c>
      <c r="B52" s="11" t="s">
        <v>828</v>
      </c>
      <c r="C52" s="9" t="s">
        <v>1102</v>
      </c>
      <c r="D52" s="6" t="s">
        <v>12</v>
      </c>
      <c r="E52" s="6" t="s">
        <v>6</v>
      </c>
      <c r="F52" s="10" t="s">
        <v>5</v>
      </c>
      <c r="G52" s="7" t="s">
        <v>860</v>
      </c>
      <c r="H52" s="6" t="s">
        <v>4</v>
      </c>
      <c r="I52" s="6" t="s">
        <v>845</v>
      </c>
      <c r="J52" s="5" t="s">
        <v>3</v>
      </c>
      <c r="K52" s="5" t="s">
        <v>25</v>
      </c>
      <c r="L52" s="4">
        <v>85</v>
      </c>
      <c r="M52" s="9"/>
      <c r="N52" s="6"/>
      <c r="O52" s="6"/>
      <c r="P52" s="8"/>
      <c r="Q52" s="7"/>
      <c r="R52" s="6"/>
      <c r="S52" s="6"/>
      <c r="T52" s="5"/>
      <c r="U52" s="5"/>
      <c r="V52" s="4" t="s">
        <v>1</v>
      </c>
      <c r="W52" s="9"/>
      <c r="X52" s="6"/>
      <c r="Y52" s="6"/>
      <c r="Z52" s="8"/>
      <c r="AA52" s="7"/>
      <c r="AB52" s="6"/>
      <c r="AC52" s="6"/>
      <c r="AD52" s="5"/>
      <c r="AE52" s="5"/>
      <c r="AF52" s="4" t="s">
        <v>1</v>
      </c>
      <c r="AG52" s="3">
        <v>85</v>
      </c>
      <c r="AH52" s="2" t="s">
        <v>7</v>
      </c>
      <c r="AK52" s="1" t="str">
        <f t="shared" si="2"/>
        <v xml:space="preserve">1. 1. El responsable del sistema de gestión ambiental, hace seguimiento a compras y servicios  de acuerdo con el proceso contractual de los mismos. Solicita información a través de correo electrónico al supervisor y apoyo a la supervición de los contratos. 
2.  
3. </v>
      </c>
    </row>
    <row r="53" spans="1:37" ht="102" x14ac:dyDescent="0.2">
      <c r="A53" s="70">
        <v>3</v>
      </c>
      <c r="B53" s="11" t="s">
        <v>831</v>
      </c>
      <c r="C53" s="9" t="s">
        <v>1107</v>
      </c>
      <c r="D53" s="6" t="s">
        <v>840</v>
      </c>
      <c r="E53" s="6" t="s">
        <v>6</v>
      </c>
      <c r="F53" s="10" t="s">
        <v>28</v>
      </c>
      <c r="G53" s="7"/>
      <c r="H53" s="6" t="s">
        <v>4</v>
      </c>
      <c r="I53" s="6" t="s">
        <v>861</v>
      </c>
      <c r="J53" s="5" t="s">
        <v>3</v>
      </c>
      <c r="K53" s="5" t="s">
        <v>25</v>
      </c>
      <c r="L53" s="4">
        <v>75</v>
      </c>
      <c r="M53" s="9" t="s">
        <v>1108</v>
      </c>
      <c r="N53" s="6" t="s">
        <v>840</v>
      </c>
      <c r="O53" s="6" t="s">
        <v>6</v>
      </c>
      <c r="P53" s="8" t="s">
        <v>28</v>
      </c>
      <c r="Q53" s="7"/>
      <c r="R53" s="6" t="s">
        <v>4</v>
      </c>
      <c r="S53" s="6" t="s">
        <v>861</v>
      </c>
      <c r="T53" s="5" t="s">
        <v>3</v>
      </c>
      <c r="U53" s="5" t="s">
        <v>25</v>
      </c>
      <c r="V53" s="4">
        <v>75</v>
      </c>
      <c r="W53" s="9"/>
      <c r="X53" s="6"/>
      <c r="Y53" s="6"/>
      <c r="Z53" s="8"/>
      <c r="AA53" s="7"/>
      <c r="AB53" s="6"/>
      <c r="AC53" s="6"/>
      <c r="AD53" s="5"/>
      <c r="AE53" s="5"/>
      <c r="AF53" s="4" t="s">
        <v>1</v>
      </c>
      <c r="AG53" s="3">
        <v>75</v>
      </c>
      <c r="AH53" s="2" t="s">
        <v>0</v>
      </c>
      <c r="AK53" s="1" t="str">
        <f t="shared" si="2"/>
        <v xml:space="preserve">1. 1. El encargado de mantenimiento hace monitoreo de actividades procurando mitigar el riesgo.  
2. 2.  El responsable del sistema de gestión ambiental solicita información trimestral de la ejecución de actividades (si las hay)  y las novedades ambientales presentadas sobre ellas durante la vigencia.  
3. </v>
      </c>
    </row>
    <row r="54" spans="1:37" ht="126" x14ac:dyDescent="0.2">
      <c r="A54" s="70">
        <v>2</v>
      </c>
      <c r="B54" s="11" t="s">
        <v>834</v>
      </c>
      <c r="C54" s="9" t="s">
        <v>1104</v>
      </c>
      <c r="D54" s="6" t="s">
        <v>848</v>
      </c>
      <c r="E54" s="6" t="s">
        <v>6</v>
      </c>
      <c r="F54" s="10" t="s">
        <v>5</v>
      </c>
      <c r="G54" s="7" t="s">
        <v>862</v>
      </c>
      <c r="H54" s="6" t="s">
        <v>4</v>
      </c>
      <c r="I54" s="6" t="s">
        <v>841</v>
      </c>
      <c r="J54" s="5" t="s">
        <v>3</v>
      </c>
      <c r="K54" s="5" t="s">
        <v>25</v>
      </c>
      <c r="L54" s="4">
        <v>75</v>
      </c>
      <c r="M54" s="9"/>
      <c r="N54" s="6"/>
      <c r="O54" s="6"/>
      <c r="P54" s="8"/>
      <c r="Q54" s="7"/>
      <c r="R54" s="6"/>
      <c r="S54" s="6"/>
      <c r="T54" s="5"/>
      <c r="U54" s="5"/>
      <c r="V54" s="4" t="s">
        <v>1</v>
      </c>
      <c r="W54" s="9"/>
      <c r="X54" s="6"/>
      <c r="Y54" s="6"/>
      <c r="Z54" s="8"/>
      <c r="AA54" s="7"/>
      <c r="AB54" s="6"/>
      <c r="AC54" s="6"/>
      <c r="AD54" s="5"/>
      <c r="AE54" s="5"/>
      <c r="AF54" s="4" t="s">
        <v>1</v>
      </c>
      <c r="AG54" s="3">
        <v>75</v>
      </c>
      <c r="AH54" s="2" t="s">
        <v>0</v>
      </c>
      <c r="AK54" s="1" t="str">
        <f t="shared" si="2"/>
        <v xml:space="preserve">1. 1. El encargado de mantenimiento da previo aviso sobre la generación residuos de construcción y demolición - RCD al responsable del sistema de gestión ambiental el cual hace una adecuada gestión de disposición de este tipo de residuos mediante una empresa competente. 
2.  
3. </v>
      </c>
    </row>
    <row r="55" spans="1:37" ht="98" x14ac:dyDescent="0.2">
      <c r="A55" s="70">
        <v>1</v>
      </c>
      <c r="B55" s="11" t="s">
        <v>837</v>
      </c>
      <c r="C55" s="9" t="s">
        <v>1105</v>
      </c>
      <c r="D55" s="6" t="s">
        <v>840</v>
      </c>
      <c r="E55" s="6" t="s">
        <v>6</v>
      </c>
      <c r="F55" s="10" t="s">
        <v>28</v>
      </c>
      <c r="G55" s="7"/>
      <c r="H55" s="6" t="s">
        <v>4</v>
      </c>
      <c r="I55" s="6" t="s">
        <v>861</v>
      </c>
      <c r="J55" s="5" t="s">
        <v>3</v>
      </c>
      <c r="K55" s="5" t="s">
        <v>25</v>
      </c>
      <c r="L55" s="4">
        <v>75</v>
      </c>
      <c r="M55" s="9"/>
      <c r="N55" s="6"/>
      <c r="O55" s="6"/>
      <c r="P55" s="8"/>
      <c r="Q55" s="7"/>
      <c r="R55" s="6"/>
      <c r="S55" s="6"/>
      <c r="T55" s="5"/>
      <c r="U55" s="5"/>
      <c r="V55" s="4" t="s">
        <v>1</v>
      </c>
      <c r="W55" s="9"/>
      <c r="X55" s="6"/>
      <c r="Y55" s="6"/>
      <c r="Z55" s="8"/>
      <c r="AA55" s="7"/>
      <c r="AB55" s="6"/>
      <c r="AC55" s="6"/>
      <c r="AD55" s="5"/>
      <c r="AE55" s="5"/>
      <c r="AF55" s="4" t="s">
        <v>1</v>
      </c>
      <c r="AG55" s="3">
        <v>75</v>
      </c>
      <c r="AH55" s="2" t="s">
        <v>0</v>
      </c>
      <c r="AK55" s="1" t="str">
        <f t="shared" si="2"/>
        <v xml:space="preserve">1. 1. El encargado de mantenimiento, hace control sobre los recursos que usan los operarios en las actividades programadas dentro de su cronograma. 
2.  
3. </v>
      </c>
    </row>
    <row r="56" spans="1:37" ht="224" x14ac:dyDescent="0.2">
      <c r="A56" s="12">
        <f>A57+1</f>
        <v>31</v>
      </c>
      <c r="B56" s="11" t="s">
        <v>530</v>
      </c>
      <c r="C56" s="9" t="s">
        <v>542</v>
      </c>
      <c r="D56" s="6" t="s">
        <v>12</v>
      </c>
      <c r="E56" s="6" t="s">
        <v>6</v>
      </c>
      <c r="F56" s="10" t="s">
        <v>5</v>
      </c>
      <c r="G56" s="7" t="s">
        <v>543</v>
      </c>
      <c r="H56" s="6" t="s">
        <v>4</v>
      </c>
      <c r="I56" s="6" t="s">
        <v>544</v>
      </c>
      <c r="J56" s="5" t="s">
        <v>9</v>
      </c>
      <c r="K56" s="5" t="s">
        <v>25</v>
      </c>
      <c r="L56" s="4">
        <v>90</v>
      </c>
      <c r="M56" s="9" t="s">
        <v>545</v>
      </c>
      <c r="N56" s="6" t="s">
        <v>12</v>
      </c>
      <c r="O56" s="6" t="s">
        <v>6</v>
      </c>
      <c r="P56" s="8" t="s">
        <v>5</v>
      </c>
      <c r="Q56" s="7" t="s">
        <v>546</v>
      </c>
      <c r="R56" s="6" t="s">
        <v>4</v>
      </c>
      <c r="S56" s="6" t="s">
        <v>547</v>
      </c>
      <c r="T56" s="5" t="s">
        <v>9</v>
      </c>
      <c r="U56" s="5" t="s">
        <v>25</v>
      </c>
      <c r="V56" s="4">
        <v>90</v>
      </c>
      <c r="W56" s="9"/>
      <c r="X56" s="6"/>
      <c r="Y56" s="6"/>
      <c r="Z56" s="8"/>
      <c r="AA56" s="7"/>
      <c r="AB56" s="6"/>
      <c r="AC56" s="6"/>
      <c r="AD56" s="5"/>
      <c r="AE56" s="5"/>
      <c r="AF56" s="4" t="s">
        <v>1</v>
      </c>
      <c r="AG56" s="3">
        <v>90</v>
      </c>
      <c r="AH56" s="2" t="s">
        <v>7</v>
      </c>
      <c r="AK56" s="1" t="str">
        <f t="shared" ref="AK56:AK86" si="3">"1. "&amp;C56&amp;" 
2. "&amp;M56&amp;" 
3. "&amp;W56</f>
        <v xml:space="preserve">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3. </v>
      </c>
    </row>
    <row r="57" spans="1:37" ht="182" x14ac:dyDescent="0.2">
      <c r="A57" s="12">
        <f t="shared" ref="A57:A59" si="4">A58+1</f>
        <v>30</v>
      </c>
      <c r="B57" s="11" t="s">
        <v>536</v>
      </c>
      <c r="C57" s="9" t="s">
        <v>976</v>
      </c>
      <c r="D57" s="6" t="s">
        <v>12</v>
      </c>
      <c r="E57" s="6" t="s">
        <v>6</v>
      </c>
      <c r="F57" s="10" t="s">
        <v>28</v>
      </c>
      <c r="G57" s="7" t="s">
        <v>548</v>
      </c>
      <c r="H57" s="6" t="s">
        <v>4</v>
      </c>
      <c r="I57" s="6" t="s">
        <v>549</v>
      </c>
      <c r="J57" s="5" t="s">
        <v>3</v>
      </c>
      <c r="K57" s="5" t="s">
        <v>25</v>
      </c>
      <c r="L57" s="4">
        <v>80</v>
      </c>
      <c r="M57" s="9" t="s">
        <v>977</v>
      </c>
      <c r="N57" s="6" t="s">
        <v>12</v>
      </c>
      <c r="O57" s="6" t="s">
        <v>6</v>
      </c>
      <c r="P57" s="8" t="s">
        <v>5</v>
      </c>
      <c r="Q57" s="7" t="s">
        <v>550</v>
      </c>
      <c r="R57" s="6" t="s">
        <v>4</v>
      </c>
      <c r="S57" s="6" t="s">
        <v>544</v>
      </c>
      <c r="T57" s="5" t="s">
        <v>9</v>
      </c>
      <c r="U57" s="5" t="s">
        <v>25</v>
      </c>
      <c r="V57" s="4">
        <v>90</v>
      </c>
      <c r="W57" s="9"/>
      <c r="X57" s="6"/>
      <c r="Y57" s="6"/>
      <c r="Z57" s="8"/>
      <c r="AA57" s="7"/>
      <c r="AB57" s="6"/>
      <c r="AC57" s="6"/>
      <c r="AD57" s="5"/>
      <c r="AE57" s="5"/>
      <c r="AF57" s="4" t="s">
        <v>1</v>
      </c>
      <c r="AG57" s="3">
        <v>85</v>
      </c>
      <c r="AH57" s="2" t="s">
        <v>7</v>
      </c>
      <c r="AK57" s="1" t="str">
        <f t="shared" si="3"/>
        <v xml:space="preserve">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 
2. El contador trimestralmente, verifica, revisa y aprueba las conciliaciones realizadas con las áreas. En caso de inconsistencia se envía correo electrónico al Profesional que realizó la conciliación informando el ajuste pertinente. Evidencias: Conciliación o actas. 
3. </v>
      </c>
    </row>
    <row r="58" spans="1:37" ht="252" x14ac:dyDescent="0.2">
      <c r="A58" s="12">
        <f t="shared" si="4"/>
        <v>29</v>
      </c>
      <c r="B58" s="11" t="s">
        <v>509</v>
      </c>
      <c r="C58" s="9" t="s">
        <v>1035</v>
      </c>
      <c r="D58" s="6" t="s">
        <v>12</v>
      </c>
      <c r="E58" s="6" t="s">
        <v>6</v>
      </c>
      <c r="F58" s="10" t="s">
        <v>28</v>
      </c>
      <c r="G58" s="7" t="s">
        <v>1036</v>
      </c>
      <c r="H58" s="6" t="s">
        <v>4</v>
      </c>
      <c r="I58" s="6" t="s">
        <v>1037</v>
      </c>
      <c r="J58" s="5" t="s">
        <v>9</v>
      </c>
      <c r="K58" s="5" t="s">
        <v>8</v>
      </c>
      <c r="L58" s="4">
        <v>90</v>
      </c>
      <c r="M58" s="9"/>
      <c r="N58" s="6"/>
      <c r="O58" s="6"/>
      <c r="P58" s="8"/>
      <c r="Q58" s="7"/>
      <c r="R58" s="6"/>
      <c r="S58" s="6"/>
      <c r="T58" s="5"/>
      <c r="U58" s="5"/>
      <c r="V58" s="4" t="s">
        <v>1</v>
      </c>
      <c r="W58" s="9"/>
      <c r="X58" s="6"/>
      <c r="Y58" s="6"/>
      <c r="Z58" s="8"/>
      <c r="AA58" s="7"/>
      <c r="AB58" s="6"/>
      <c r="AC58" s="6"/>
      <c r="AD58" s="5"/>
      <c r="AE58" s="5"/>
      <c r="AF58" s="4" t="s">
        <v>1</v>
      </c>
      <c r="AG58" s="3">
        <v>90</v>
      </c>
      <c r="AH58" s="2" t="s">
        <v>7</v>
      </c>
      <c r="AK58" s="1" t="str">
        <f t="shared" si="3"/>
        <v xml:space="preserve">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o servicio a contratar. Si hay observaciones por la ausencia del proceso a contratar en el PAA, se advierte y se gestiona para que la dependencia que requiere la necesidad proceda de conformidad. La evidencia es: Matriz de Seguimiento procesos contractuales 
2.  
3. </v>
      </c>
    </row>
    <row r="59" spans="1:37" ht="182" x14ac:dyDescent="0.2">
      <c r="A59" s="12">
        <f t="shared" si="4"/>
        <v>28</v>
      </c>
      <c r="B59" s="11" t="s">
        <v>1033</v>
      </c>
      <c r="C59" s="9" t="s">
        <v>1030</v>
      </c>
      <c r="D59" s="6" t="s">
        <v>12</v>
      </c>
      <c r="E59" s="6" t="s">
        <v>6</v>
      </c>
      <c r="F59" s="10" t="s">
        <v>969</v>
      </c>
      <c r="G59" s="7" t="s">
        <v>1031</v>
      </c>
      <c r="H59" s="6" t="s">
        <v>4</v>
      </c>
      <c r="I59" s="6" t="s">
        <v>1032</v>
      </c>
      <c r="J59" s="5" t="s">
        <v>9</v>
      </c>
      <c r="K59" s="5" t="s">
        <v>971</v>
      </c>
      <c r="L59" s="4">
        <v>70</v>
      </c>
      <c r="M59" s="9"/>
      <c r="N59" s="6"/>
      <c r="O59" s="6"/>
      <c r="P59" s="8"/>
      <c r="Q59" s="7"/>
      <c r="R59" s="6"/>
      <c r="S59" s="6"/>
      <c r="T59" s="5"/>
      <c r="U59" s="5"/>
      <c r="V59" s="4" t="s">
        <v>1</v>
      </c>
      <c r="W59" s="9"/>
      <c r="X59" s="6"/>
      <c r="Y59" s="6"/>
      <c r="Z59" s="8"/>
      <c r="AA59" s="7"/>
      <c r="AB59" s="6"/>
      <c r="AC59" s="6"/>
      <c r="AD59" s="5"/>
      <c r="AE59" s="5"/>
      <c r="AF59" s="4" t="s">
        <v>1</v>
      </c>
      <c r="AG59" s="3">
        <v>70</v>
      </c>
      <c r="AH59" s="2" t="s">
        <v>0</v>
      </c>
      <c r="AK59" s="1" t="str">
        <f t="shared" si="3"/>
        <v xml:space="preserve">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2.  
3. </v>
      </c>
    </row>
    <row r="60" spans="1:37" ht="224" x14ac:dyDescent="0.2">
      <c r="A60" s="12">
        <f>A61+1</f>
        <v>27</v>
      </c>
      <c r="B60" s="11" t="s">
        <v>519</v>
      </c>
      <c r="C60" s="9" t="s">
        <v>552</v>
      </c>
      <c r="D60" s="6" t="s">
        <v>12</v>
      </c>
      <c r="E60" s="6" t="s">
        <v>6</v>
      </c>
      <c r="F60" s="10" t="s">
        <v>5</v>
      </c>
      <c r="G60" s="7" t="s">
        <v>551</v>
      </c>
      <c r="H60" s="6" t="s">
        <v>4</v>
      </c>
      <c r="I60" s="6" t="s">
        <v>553</v>
      </c>
      <c r="J60" s="5" t="s">
        <v>9</v>
      </c>
      <c r="K60" s="5" t="s">
        <v>8</v>
      </c>
      <c r="L60" s="4">
        <v>95</v>
      </c>
      <c r="M60" s="9"/>
      <c r="N60" s="6"/>
      <c r="O60" s="6"/>
      <c r="P60" s="8"/>
      <c r="Q60" s="7"/>
      <c r="R60" s="6"/>
      <c r="S60" s="6"/>
      <c r="T60" s="5"/>
      <c r="U60" s="5"/>
      <c r="V60" s="4" t="s">
        <v>1</v>
      </c>
      <c r="W60" s="9"/>
      <c r="X60" s="6"/>
      <c r="Y60" s="6"/>
      <c r="Z60" s="8"/>
      <c r="AA60" s="7"/>
      <c r="AB60" s="6"/>
      <c r="AC60" s="6"/>
      <c r="AD60" s="5"/>
      <c r="AE60" s="5"/>
      <c r="AF60" s="4" t="s">
        <v>1</v>
      </c>
      <c r="AG60" s="3">
        <v>95</v>
      </c>
      <c r="AH60" s="2" t="s">
        <v>7</v>
      </c>
      <c r="AK60" s="1" t="str">
        <f t="shared" si="3"/>
        <v xml:space="preserve">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2.  
3. </v>
      </c>
    </row>
    <row r="61" spans="1:37" ht="293" x14ac:dyDescent="0.2">
      <c r="A61" s="12">
        <f t="shared" ref="A61:A85" si="5">A62+1</f>
        <v>26</v>
      </c>
      <c r="B61" s="11" t="s">
        <v>51</v>
      </c>
      <c r="C61" s="9" t="s">
        <v>50</v>
      </c>
      <c r="D61" s="6" t="s">
        <v>12</v>
      </c>
      <c r="E61" s="6" t="s">
        <v>6</v>
      </c>
      <c r="F61" s="10" t="s">
        <v>5</v>
      </c>
      <c r="G61" s="7" t="s">
        <v>48</v>
      </c>
      <c r="H61" s="6" t="s">
        <v>4</v>
      </c>
      <c r="I61" s="6" t="s">
        <v>47</v>
      </c>
      <c r="J61" s="5" t="s">
        <v>9</v>
      </c>
      <c r="K61" s="5" t="s">
        <v>25</v>
      </c>
      <c r="L61" s="4">
        <v>90</v>
      </c>
      <c r="M61" s="9" t="s">
        <v>49</v>
      </c>
      <c r="N61" s="6" t="s">
        <v>12</v>
      </c>
      <c r="O61" s="6" t="s">
        <v>6</v>
      </c>
      <c r="P61" s="8" t="s">
        <v>5</v>
      </c>
      <c r="Q61" s="7" t="s">
        <v>48</v>
      </c>
      <c r="R61" s="6" t="s">
        <v>4</v>
      </c>
      <c r="S61" s="6" t="s">
        <v>47</v>
      </c>
      <c r="T61" s="5" t="s">
        <v>9</v>
      </c>
      <c r="U61" s="5" t="s">
        <v>25</v>
      </c>
      <c r="V61" s="4">
        <v>90</v>
      </c>
      <c r="W61" s="9"/>
      <c r="X61" s="6"/>
      <c r="Y61" s="6"/>
      <c r="Z61" s="8"/>
      <c r="AA61" s="7"/>
      <c r="AB61" s="6"/>
      <c r="AC61" s="6"/>
      <c r="AD61" s="5"/>
      <c r="AE61" s="5"/>
      <c r="AF61" s="4" t="s">
        <v>1</v>
      </c>
      <c r="AG61" s="3">
        <v>90</v>
      </c>
      <c r="AH61" s="2" t="s">
        <v>7</v>
      </c>
      <c r="AK61" s="1" t="str">
        <f t="shared" si="3"/>
        <v xml:space="preserve">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3. </v>
      </c>
    </row>
    <row r="62" spans="1:37" ht="289" x14ac:dyDescent="0.2">
      <c r="A62" s="12">
        <f t="shared" si="5"/>
        <v>25</v>
      </c>
      <c r="B62" s="11" t="s">
        <v>147</v>
      </c>
      <c r="C62" s="9" t="s">
        <v>978</v>
      </c>
      <c r="D62" s="6" t="s">
        <v>12</v>
      </c>
      <c r="E62" s="6" t="s">
        <v>6</v>
      </c>
      <c r="F62" s="10" t="s">
        <v>5</v>
      </c>
      <c r="G62" s="7" t="s">
        <v>146</v>
      </c>
      <c r="H62" s="6" t="s">
        <v>4</v>
      </c>
      <c r="I62" s="6" t="s">
        <v>144</v>
      </c>
      <c r="J62" s="5" t="s">
        <v>9</v>
      </c>
      <c r="K62" s="5" t="s">
        <v>25</v>
      </c>
      <c r="L62" s="4">
        <v>90</v>
      </c>
      <c r="M62" s="9" t="s">
        <v>979</v>
      </c>
      <c r="N62" s="6" t="s">
        <v>12</v>
      </c>
      <c r="O62" s="6" t="s">
        <v>6</v>
      </c>
      <c r="P62" s="8" t="s">
        <v>5</v>
      </c>
      <c r="Q62" s="7" t="s">
        <v>145</v>
      </c>
      <c r="R62" s="6" t="s">
        <v>4</v>
      </c>
      <c r="S62" s="6" t="s">
        <v>144</v>
      </c>
      <c r="T62" s="5" t="s">
        <v>9</v>
      </c>
      <c r="U62" s="5" t="s">
        <v>25</v>
      </c>
      <c r="V62" s="4">
        <v>90</v>
      </c>
      <c r="W62" s="9"/>
      <c r="X62" s="6"/>
      <c r="Y62" s="6"/>
      <c r="Z62" s="8"/>
      <c r="AA62" s="7"/>
      <c r="AB62" s="6"/>
      <c r="AC62" s="6"/>
      <c r="AD62" s="5"/>
      <c r="AE62" s="5"/>
      <c r="AF62" s="4" t="s">
        <v>1</v>
      </c>
      <c r="AG62" s="3">
        <v>90</v>
      </c>
      <c r="AH62" s="2" t="s">
        <v>7</v>
      </c>
      <c r="AK62" s="1" t="str">
        <f t="shared" si="3"/>
        <v xml:space="preserve">1. 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 
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 
3. </v>
      </c>
    </row>
    <row r="63" spans="1:37" ht="371" x14ac:dyDescent="0.2">
      <c r="A63" s="12">
        <f t="shared" si="5"/>
        <v>24</v>
      </c>
      <c r="B63" s="11" t="s">
        <v>143</v>
      </c>
      <c r="C63" s="9" t="s">
        <v>980</v>
      </c>
      <c r="D63" s="6" t="s">
        <v>12</v>
      </c>
      <c r="E63" s="6" t="s">
        <v>6</v>
      </c>
      <c r="F63" s="10" t="s">
        <v>5</v>
      </c>
      <c r="G63" s="7" t="s">
        <v>142</v>
      </c>
      <c r="H63" s="6" t="s">
        <v>4</v>
      </c>
      <c r="I63" s="6" t="s">
        <v>141</v>
      </c>
      <c r="J63" s="5" t="s">
        <v>9</v>
      </c>
      <c r="K63" s="5" t="s">
        <v>25</v>
      </c>
      <c r="L63" s="4">
        <v>90</v>
      </c>
      <c r="M63" s="9" t="s">
        <v>981</v>
      </c>
      <c r="N63" s="6" t="s">
        <v>12</v>
      </c>
      <c r="O63" s="6" t="s">
        <v>6</v>
      </c>
      <c r="P63" s="8" t="s">
        <v>5</v>
      </c>
      <c r="Q63" s="7" t="s">
        <v>140</v>
      </c>
      <c r="R63" s="6" t="s">
        <v>4</v>
      </c>
      <c r="S63" s="6" t="s">
        <v>139</v>
      </c>
      <c r="T63" s="5" t="s">
        <v>9</v>
      </c>
      <c r="U63" s="5" t="s">
        <v>25</v>
      </c>
      <c r="V63" s="4">
        <v>90</v>
      </c>
      <c r="W63" s="9"/>
      <c r="X63" s="6"/>
      <c r="Y63" s="6"/>
      <c r="Z63" s="8"/>
      <c r="AA63" s="7"/>
      <c r="AB63" s="6"/>
      <c r="AC63" s="6"/>
      <c r="AD63" s="5"/>
      <c r="AE63" s="5"/>
      <c r="AF63" s="4" t="s">
        <v>1</v>
      </c>
      <c r="AG63" s="3">
        <v>90</v>
      </c>
      <c r="AH63" s="2" t="s">
        <v>7</v>
      </c>
      <c r="AK63" s="1" t="str">
        <f t="shared" si="3"/>
        <v xml:space="preserve">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3. </v>
      </c>
    </row>
    <row r="64" spans="1:37" ht="182" x14ac:dyDescent="0.2">
      <c r="A64" s="12">
        <f t="shared" si="5"/>
        <v>23</v>
      </c>
      <c r="B64" s="11" t="s">
        <v>138</v>
      </c>
      <c r="C64" s="9" t="s">
        <v>137</v>
      </c>
      <c r="D64" s="6" t="s">
        <v>12</v>
      </c>
      <c r="E64" s="6" t="s">
        <v>6</v>
      </c>
      <c r="F64" s="10" t="s">
        <v>5</v>
      </c>
      <c r="G64" s="7" t="s">
        <v>136</v>
      </c>
      <c r="H64" s="6" t="s">
        <v>4</v>
      </c>
      <c r="I64" s="6" t="s">
        <v>135</v>
      </c>
      <c r="J64" s="5" t="s">
        <v>9</v>
      </c>
      <c r="K64" s="5" t="s">
        <v>25</v>
      </c>
      <c r="L64" s="4">
        <v>90</v>
      </c>
      <c r="M64" s="9" t="s">
        <v>1023</v>
      </c>
      <c r="N64" s="6" t="s">
        <v>12</v>
      </c>
      <c r="O64" s="6" t="s">
        <v>6</v>
      </c>
      <c r="P64" s="8" t="s">
        <v>5</v>
      </c>
      <c r="Q64" s="7" t="s">
        <v>1024</v>
      </c>
      <c r="R64" s="6" t="s">
        <v>4</v>
      </c>
      <c r="S64" s="6" t="s">
        <v>1025</v>
      </c>
      <c r="T64" s="5" t="s">
        <v>970</v>
      </c>
      <c r="U64" s="5" t="s">
        <v>8</v>
      </c>
      <c r="V64" s="4">
        <v>80</v>
      </c>
      <c r="W64" s="9"/>
      <c r="X64" s="6"/>
      <c r="Y64" s="6"/>
      <c r="Z64" s="8"/>
      <c r="AA64" s="7"/>
      <c r="AB64" s="6"/>
      <c r="AC64" s="6"/>
      <c r="AD64" s="5"/>
      <c r="AE64" s="5"/>
      <c r="AF64" s="4" t="s">
        <v>1</v>
      </c>
      <c r="AG64" s="3">
        <v>90</v>
      </c>
      <c r="AH64" s="2" t="s">
        <v>7</v>
      </c>
      <c r="AK64" s="1" t="str">
        <f t="shared" si="3"/>
        <v xml:space="preserve">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2. Los colaboradores designados de la dependencia generadora de la información, cada vez que se requiera solicitan por correo a gestión documental la habilitación de un espacio en el Sharepooint como repositorio para la información que sobrepasa la capacidad del gestor documental  
3. </v>
      </c>
    </row>
    <row r="65" spans="1:37" ht="332" x14ac:dyDescent="0.2">
      <c r="A65" s="12">
        <f t="shared" si="5"/>
        <v>22</v>
      </c>
      <c r="B65" s="11" t="s">
        <v>134</v>
      </c>
      <c r="C65" s="9" t="s">
        <v>133</v>
      </c>
      <c r="D65" s="6" t="s">
        <v>12</v>
      </c>
      <c r="E65" s="6" t="s">
        <v>6</v>
      </c>
      <c r="F65" s="10" t="s">
        <v>5</v>
      </c>
      <c r="G65" s="7" t="s">
        <v>132</v>
      </c>
      <c r="H65" s="6" t="s">
        <v>4</v>
      </c>
      <c r="I65" s="6" t="s">
        <v>131</v>
      </c>
      <c r="J65" s="5" t="s">
        <v>9</v>
      </c>
      <c r="K65" s="5" t="s">
        <v>25</v>
      </c>
      <c r="L65" s="4">
        <v>90</v>
      </c>
      <c r="M65" s="9" t="s">
        <v>130</v>
      </c>
      <c r="N65" s="6" t="s">
        <v>12</v>
      </c>
      <c r="O65" s="6" t="s">
        <v>6</v>
      </c>
      <c r="P65" s="8" t="s">
        <v>5</v>
      </c>
      <c r="Q65" s="7" t="s">
        <v>129</v>
      </c>
      <c r="R65" s="6" t="s">
        <v>4</v>
      </c>
      <c r="S65" s="6" t="s">
        <v>128</v>
      </c>
      <c r="T65" s="5" t="s">
        <v>3</v>
      </c>
      <c r="U65" s="5" t="s">
        <v>25</v>
      </c>
      <c r="V65" s="4">
        <v>85</v>
      </c>
      <c r="W65" s="9"/>
      <c r="X65" s="6"/>
      <c r="Y65" s="6"/>
      <c r="Z65" s="8"/>
      <c r="AA65" s="7"/>
      <c r="AB65" s="6"/>
      <c r="AC65" s="6"/>
      <c r="AD65" s="5"/>
      <c r="AE65" s="5"/>
      <c r="AF65" s="4" t="s">
        <v>1</v>
      </c>
      <c r="AG65" s="3">
        <v>87.5</v>
      </c>
      <c r="AH65" s="2" t="s">
        <v>7</v>
      </c>
      <c r="AK65" s="1" t="str">
        <f t="shared" si="3"/>
        <v xml:space="preserve">1. 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2. 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3. </v>
      </c>
    </row>
    <row r="66" spans="1:37" ht="397" x14ac:dyDescent="0.2">
      <c r="A66" s="12">
        <f t="shared" si="5"/>
        <v>21</v>
      </c>
      <c r="B66" s="11" t="s">
        <v>127</v>
      </c>
      <c r="C66" s="9" t="s">
        <v>126</v>
      </c>
      <c r="D66" s="6" t="s">
        <v>12</v>
      </c>
      <c r="E66" s="6" t="s">
        <v>6</v>
      </c>
      <c r="F66" s="10" t="s">
        <v>5</v>
      </c>
      <c r="G66" s="7" t="s">
        <v>125</v>
      </c>
      <c r="H66" s="6" t="s">
        <v>4</v>
      </c>
      <c r="I66" s="6" t="s">
        <v>124</v>
      </c>
      <c r="J66" s="5" t="s">
        <v>9</v>
      </c>
      <c r="K66" s="5" t="s">
        <v>25</v>
      </c>
      <c r="L66" s="4">
        <v>90</v>
      </c>
      <c r="M66" s="9" t="s">
        <v>123</v>
      </c>
      <c r="N66" s="6" t="s">
        <v>12</v>
      </c>
      <c r="O66" s="6" t="s">
        <v>6</v>
      </c>
      <c r="P66" s="8" t="s">
        <v>5</v>
      </c>
      <c r="Q66" s="7" t="s">
        <v>122</v>
      </c>
      <c r="R66" s="6" t="s">
        <v>4</v>
      </c>
      <c r="S66" s="6" t="s">
        <v>121</v>
      </c>
      <c r="T66" s="5" t="s">
        <v>9</v>
      </c>
      <c r="U66" s="5" t="s">
        <v>25</v>
      </c>
      <c r="V66" s="4">
        <v>90</v>
      </c>
      <c r="W66" s="9"/>
      <c r="X66" s="6"/>
      <c r="Y66" s="6"/>
      <c r="Z66" s="8"/>
      <c r="AA66" s="7"/>
      <c r="AB66" s="6"/>
      <c r="AC66" s="6"/>
      <c r="AD66" s="5"/>
      <c r="AE66" s="5"/>
      <c r="AF66" s="4" t="s">
        <v>1</v>
      </c>
      <c r="AG66" s="3">
        <v>90</v>
      </c>
      <c r="AH66" s="2" t="s">
        <v>7</v>
      </c>
      <c r="AK66" s="1" t="str">
        <f t="shared" si="3"/>
        <v xml:space="preserve">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3. </v>
      </c>
    </row>
    <row r="67" spans="1:37" ht="332" x14ac:dyDescent="0.2">
      <c r="A67" s="12">
        <f t="shared" si="5"/>
        <v>20</v>
      </c>
      <c r="B67" s="11" t="s">
        <v>120</v>
      </c>
      <c r="C67" s="9" t="s">
        <v>982</v>
      </c>
      <c r="D67" s="6" t="s">
        <v>12</v>
      </c>
      <c r="E67" s="6" t="s">
        <v>6</v>
      </c>
      <c r="F67" s="10" t="s">
        <v>28</v>
      </c>
      <c r="G67" s="7" t="s">
        <v>119</v>
      </c>
      <c r="H67" s="6" t="s">
        <v>4</v>
      </c>
      <c r="I67" s="6" t="s">
        <v>118</v>
      </c>
      <c r="J67" s="5" t="s">
        <v>3</v>
      </c>
      <c r="K67" s="5" t="s">
        <v>25</v>
      </c>
      <c r="L67" s="4">
        <v>80</v>
      </c>
      <c r="M67" s="9"/>
      <c r="N67" s="6"/>
      <c r="O67" s="6"/>
      <c r="P67" s="8"/>
      <c r="Q67" s="7"/>
      <c r="R67" s="6"/>
      <c r="S67" s="6"/>
      <c r="T67" s="5"/>
      <c r="U67" s="5"/>
      <c r="V67" s="4" t="s">
        <v>1</v>
      </c>
      <c r="W67" s="9"/>
      <c r="X67" s="6"/>
      <c r="Y67" s="6"/>
      <c r="Z67" s="8"/>
      <c r="AA67" s="7"/>
      <c r="AB67" s="6"/>
      <c r="AC67" s="6"/>
      <c r="AD67" s="5"/>
      <c r="AE67" s="5"/>
      <c r="AF67" s="4" t="s">
        <v>1</v>
      </c>
      <c r="AG67" s="3">
        <v>80</v>
      </c>
      <c r="AH67" s="2" t="s">
        <v>0</v>
      </c>
      <c r="AK67" s="1" t="str">
        <f t="shared" si="3"/>
        <v xml:space="preserve">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 
2.  
3. </v>
      </c>
    </row>
    <row r="68" spans="1:37" ht="332" x14ac:dyDescent="0.2">
      <c r="A68" s="12">
        <f t="shared" si="5"/>
        <v>19</v>
      </c>
      <c r="B68" s="11" t="s">
        <v>117</v>
      </c>
      <c r="C68" s="9" t="s">
        <v>116</v>
      </c>
      <c r="D68" s="6" t="s">
        <v>12</v>
      </c>
      <c r="E68" s="6" t="s">
        <v>6</v>
      </c>
      <c r="F68" s="10" t="s">
        <v>5</v>
      </c>
      <c r="G68" s="7" t="s">
        <v>115</v>
      </c>
      <c r="H68" s="6" t="s">
        <v>4</v>
      </c>
      <c r="I68" s="6" t="s">
        <v>114</v>
      </c>
      <c r="J68" s="5" t="s">
        <v>9</v>
      </c>
      <c r="K68" s="5" t="s">
        <v>25</v>
      </c>
      <c r="L68" s="4">
        <v>90</v>
      </c>
      <c r="M68" s="9"/>
      <c r="N68" s="6"/>
      <c r="O68" s="6"/>
      <c r="P68" s="8"/>
      <c r="Q68" s="7"/>
      <c r="R68" s="6"/>
      <c r="S68" s="6"/>
      <c r="T68" s="5"/>
      <c r="U68" s="5"/>
      <c r="V68" s="4" t="s">
        <v>1</v>
      </c>
      <c r="W68" s="9"/>
      <c r="X68" s="6"/>
      <c r="Y68" s="6"/>
      <c r="Z68" s="8"/>
      <c r="AA68" s="7"/>
      <c r="AB68" s="6"/>
      <c r="AC68" s="6"/>
      <c r="AD68" s="5"/>
      <c r="AE68" s="5"/>
      <c r="AF68" s="4" t="s">
        <v>1</v>
      </c>
      <c r="AG68" s="3">
        <v>90</v>
      </c>
      <c r="AH68" s="2" t="s">
        <v>7</v>
      </c>
      <c r="AK68" s="1" t="str">
        <f t="shared" si="3"/>
        <v xml:space="preserve">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2.  
3. </v>
      </c>
    </row>
    <row r="69" spans="1:37" ht="280" x14ac:dyDescent="0.2">
      <c r="A69" s="12">
        <f t="shared" si="5"/>
        <v>18</v>
      </c>
      <c r="B69" s="11" t="s">
        <v>113</v>
      </c>
      <c r="C69" s="9" t="s">
        <v>112</v>
      </c>
      <c r="D69" s="6" t="s">
        <v>12</v>
      </c>
      <c r="E69" s="6" t="s">
        <v>6</v>
      </c>
      <c r="F69" s="10" t="s">
        <v>5</v>
      </c>
      <c r="G69" s="7" t="s">
        <v>111</v>
      </c>
      <c r="H69" s="6" t="s">
        <v>4</v>
      </c>
      <c r="I69" s="6" t="s">
        <v>110</v>
      </c>
      <c r="J69" s="5" t="s">
        <v>3</v>
      </c>
      <c r="K69" s="5" t="s">
        <v>25</v>
      </c>
      <c r="L69" s="4">
        <v>85</v>
      </c>
      <c r="M69" s="9"/>
      <c r="N69" s="6"/>
      <c r="O69" s="6"/>
      <c r="P69" s="8"/>
      <c r="Q69" s="7"/>
      <c r="R69" s="6"/>
      <c r="S69" s="6"/>
      <c r="T69" s="5"/>
      <c r="U69" s="5"/>
      <c r="V69" s="4" t="s">
        <v>1</v>
      </c>
      <c r="W69" s="9"/>
      <c r="X69" s="6"/>
      <c r="Y69" s="6"/>
      <c r="Z69" s="8"/>
      <c r="AA69" s="7"/>
      <c r="AB69" s="6"/>
      <c r="AC69" s="6"/>
      <c r="AD69" s="5"/>
      <c r="AE69" s="5"/>
      <c r="AF69" s="4" t="s">
        <v>1</v>
      </c>
      <c r="AG69" s="3">
        <v>85</v>
      </c>
      <c r="AH69" s="2" t="s">
        <v>7</v>
      </c>
      <c r="AK69" s="1" t="str">
        <f t="shared" si="3"/>
        <v xml:space="preserve">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2.  
3. </v>
      </c>
    </row>
    <row r="70" spans="1:37" ht="98" x14ac:dyDescent="0.2">
      <c r="A70" s="12">
        <f t="shared" si="5"/>
        <v>17</v>
      </c>
      <c r="B70" s="11" t="s">
        <v>109</v>
      </c>
      <c r="C70" s="9" t="s">
        <v>108</v>
      </c>
      <c r="D70" s="6" t="s">
        <v>12</v>
      </c>
      <c r="E70" s="6" t="s">
        <v>6</v>
      </c>
      <c r="F70" s="10" t="s">
        <v>28</v>
      </c>
      <c r="G70" s="7" t="s">
        <v>107</v>
      </c>
      <c r="H70" s="6" t="s">
        <v>4</v>
      </c>
      <c r="I70" s="6" t="s">
        <v>106</v>
      </c>
      <c r="J70" s="5" t="s">
        <v>9</v>
      </c>
      <c r="K70" s="5" t="s">
        <v>2</v>
      </c>
      <c r="L70" s="4">
        <v>85</v>
      </c>
      <c r="M70" s="9"/>
      <c r="N70" s="6"/>
      <c r="O70" s="6"/>
      <c r="P70" s="8"/>
      <c r="Q70" s="7"/>
      <c r="R70" s="6"/>
      <c r="S70" s="6"/>
      <c r="T70" s="5"/>
      <c r="U70" s="5"/>
      <c r="V70" s="4" t="s">
        <v>1</v>
      </c>
      <c r="W70" s="9"/>
      <c r="X70" s="6"/>
      <c r="Y70" s="6"/>
      <c r="Z70" s="8"/>
      <c r="AA70" s="7"/>
      <c r="AB70" s="6"/>
      <c r="AC70" s="6"/>
      <c r="AD70" s="5"/>
      <c r="AE70" s="5"/>
      <c r="AF70" s="4" t="s">
        <v>1</v>
      </c>
      <c r="AG70" s="3">
        <v>85</v>
      </c>
      <c r="AH70" s="2" t="s">
        <v>7</v>
      </c>
      <c r="AK70" s="1" t="str">
        <f t="shared" si="3"/>
        <v xml:space="preserve">1. El profesional designado del proceso de Control Disciplinario Interno trimestralmente revisará los términos dentro de la matriz de seguimiento a los procesos donde se indique la cantidad y el estado actual de los mismos. 
2.  
3. </v>
      </c>
    </row>
    <row r="71" spans="1:37" ht="98" x14ac:dyDescent="0.2">
      <c r="A71" s="12">
        <f t="shared" si="5"/>
        <v>16</v>
      </c>
      <c r="B71" s="11" t="s">
        <v>105</v>
      </c>
      <c r="C71" s="9" t="s">
        <v>104</v>
      </c>
      <c r="D71" s="6" t="s">
        <v>12</v>
      </c>
      <c r="E71" s="6" t="s">
        <v>6</v>
      </c>
      <c r="F71" s="10" t="s">
        <v>5</v>
      </c>
      <c r="G71" s="7" t="s">
        <v>103</v>
      </c>
      <c r="H71" s="6" t="s">
        <v>4</v>
      </c>
      <c r="I71" s="6" t="s">
        <v>102</v>
      </c>
      <c r="J71" s="5" t="s">
        <v>9</v>
      </c>
      <c r="K71" s="5" t="s">
        <v>25</v>
      </c>
      <c r="L71" s="4">
        <v>90</v>
      </c>
      <c r="M71" s="9"/>
      <c r="N71" s="6"/>
      <c r="O71" s="6"/>
      <c r="P71" s="8"/>
      <c r="Q71" s="7"/>
      <c r="R71" s="6"/>
      <c r="S71" s="6"/>
      <c r="T71" s="5"/>
      <c r="U71" s="5"/>
      <c r="V71" s="4" t="s">
        <v>1</v>
      </c>
      <c r="W71" s="9"/>
      <c r="X71" s="6"/>
      <c r="Y71" s="6"/>
      <c r="Z71" s="8"/>
      <c r="AA71" s="7"/>
      <c r="AB71" s="6"/>
      <c r="AC71" s="6"/>
      <c r="AD71" s="5"/>
      <c r="AE71" s="5"/>
      <c r="AF71" s="4" t="s">
        <v>1</v>
      </c>
      <c r="AG71" s="3">
        <v>90</v>
      </c>
      <c r="AH71" s="2" t="s">
        <v>7</v>
      </c>
      <c r="AK71" s="1" t="str">
        <f t="shared" si="3"/>
        <v xml:space="preserve">1. El profesional designado del proceso de Control Disciplinario realizara revisión trimestral de los términos dentro de la matriz de seguimiento a los procesos donde se indique la cantidad y el estado actual de los mismos. 
2.  
3. </v>
      </c>
    </row>
    <row r="72" spans="1:37" ht="306" x14ac:dyDescent="0.2">
      <c r="A72" s="12">
        <f t="shared" si="5"/>
        <v>15</v>
      </c>
      <c r="B72" s="11" t="s">
        <v>101</v>
      </c>
      <c r="C72" s="9" t="s">
        <v>100</v>
      </c>
      <c r="D72" s="6" t="s">
        <v>12</v>
      </c>
      <c r="E72" s="6" t="s">
        <v>6</v>
      </c>
      <c r="F72" s="10" t="s">
        <v>5</v>
      </c>
      <c r="G72" s="7" t="s">
        <v>99</v>
      </c>
      <c r="H72" s="6" t="s">
        <v>4</v>
      </c>
      <c r="I72" s="6" t="s">
        <v>98</v>
      </c>
      <c r="J72" s="5" t="s">
        <v>9</v>
      </c>
      <c r="K72" s="5" t="s">
        <v>25</v>
      </c>
      <c r="L72" s="4">
        <v>90</v>
      </c>
      <c r="M72" s="9"/>
      <c r="N72" s="6"/>
      <c r="O72" s="6"/>
      <c r="P72" s="8"/>
      <c r="Q72" s="7"/>
      <c r="R72" s="6"/>
      <c r="S72" s="6"/>
      <c r="T72" s="5"/>
      <c r="U72" s="5"/>
      <c r="V72" s="4" t="s">
        <v>1</v>
      </c>
      <c r="W72" s="9"/>
      <c r="X72" s="6"/>
      <c r="Y72" s="6"/>
      <c r="Z72" s="8"/>
      <c r="AA72" s="7"/>
      <c r="AB72" s="6"/>
      <c r="AC72" s="6"/>
      <c r="AD72" s="5"/>
      <c r="AE72" s="5"/>
      <c r="AF72" s="4" t="s">
        <v>1</v>
      </c>
      <c r="AG72" s="3">
        <v>90</v>
      </c>
      <c r="AH72" s="2" t="s">
        <v>7</v>
      </c>
      <c r="AK72" s="1" t="str">
        <f t="shared" si="3"/>
        <v xml:space="preserve">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2.  
3. </v>
      </c>
    </row>
    <row r="73" spans="1:37" ht="266" x14ac:dyDescent="0.2">
      <c r="A73" s="12">
        <f t="shared" si="5"/>
        <v>14</v>
      </c>
      <c r="B73" s="11" t="s">
        <v>97</v>
      </c>
      <c r="C73" s="9" t="s">
        <v>96</v>
      </c>
      <c r="D73" s="6" t="s">
        <v>12</v>
      </c>
      <c r="E73" s="6" t="s">
        <v>6</v>
      </c>
      <c r="F73" s="10" t="s">
        <v>5</v>
      </c>
      <c r="G73" s="7" t="s">
        <v>95</v>
      </c>
      <c r="H73" s="6" t="s">
        <v>4</v>
      </c>
      <c r="I73" s="6" t="s">
        <v>92</v>
      </c>
      <c r="J73" s="5" t="s">
        <v>9</v>
      </c>
      <c r="K73" s="5" t="s">
        <v>2</v>
      </c>
      <c r="L73" s="4">
        <v>90</v>
      </c>
      <c r="M73" s="9" t="s">
        <v>94</v>
      </c>
      <c r="N73" s="6" t="s">
        <v>12</v>
      </c>
      <c r="O73" s="6" t="s">
        <v>6</v>
      </c>
      <c r="P73" s="8" t="s">
        <v>5</v>
      </c>
      <c r="Q73" s="7" t="s">
        <v>93</v>
      </c>
      <c r="R73" s="6" t="s">
        <v>4</v>
      </c>
      <c r="S73" s="6" t="s">
        <v>92</v>
      </c>
      <c r="T73" s="5" t="s">
        <v>3</v>
      </c>
      <c r="U73" s="5" t="s">
        <v>8</v>
      </c>
      <c r="V73" s="4">
        <v>90</v>
      </c>
      <c r="W73" s="9"/>
      <c r="X73" s="6"/>
      <c r="Y73" s="6"/>
      <c r="Z73" s="8"/>
      <c r="AA73" s="7"/>
      <c r="AB73" s="6"/>
      <c r="AC73" s="6"/>
      <c r="AD73" s="5"/>
      <c r="AE73" s="5"/>
      <c r="AF73" s="4" t="s">
        <v>1</v>
      </c>
      <c r="AG73" s="3">
        <v>90</v>
      </c>
      <c r="AH73" s="2" t="s">
        <v>7</v>
      </c>
      <c r="AK73" s="1" t="str">
        <f t="shared" si="3"/>
        <v xml:space="preserve">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3. </v>
      </c>
    </row>
    <row r="74" spans="1:37" ht="98" x14ac:dyDescent="0.2">
      <c r="A74" s="12">
        <v>13</v>
      </c>
      <c r="B74" s="11" t="s">
        <v>1256</v>
      </c>
      <c r="C74" s="9" t="s">
        <v>1257</v>
      </c>
      <c r="D74" s="6" t="s">
        <v>12</v>
      </c>
      <c r="E74" s="6" t="s">
        <v>6</v>
      </c>
      <c r="F74" s="10" t="s">
        <v>28</v>
      </c>
      <c r="G74" s="7" t="s">
        <v>91</v>
      </c>
      <c r="H74" s="6" t="s">
        <v>4</v>
      </c>
      <c r="I74" s="6" t="s">
        <v>90</v>
      </c>
      <c r="J74" s="5" t="s">
        <v>9</v>
      </c>
      <c r="K74" s="5" t="s">
        <v>2</v>
      </c>
      <c r="L74" s="4">
        <v>85</v>
      </c>
      <c r="M74" s="9"/>
      <c r="N74" s="6"/>
      <c r="O74" s="6"/>
      <c r="P74" s="8"/>
      <c r="Q74" s="7"/>
      <c r="R74" s="6"/>
      <c r="S74" s="6"/>
      <c r="T74" s="5"/>
      <c r="U74" s="5"/>
      <c r="V74" s="4" t="s">
        <v>1</v>
      </c>
      <c r="W74" s="9"/>
      <c r="X74" s="6"/>
      <c r="Y74" s="6"/>
      <c r="Z74" s="8"/>
      <c r="AA74" s="7"/>
      <c r="AB74" s="6"/>
      <c r="AC74" s="6"/>
      <c r="AD74" s="5"/>
      <c r="AE74" s="5"/>
      <c r="AF74" s="4" t="s">
        <v>1</v>
      </c>
      <c r="AG74" s="3">
        <v>85</v>
      </c>
      <c r="AH74" s="2" t="s">
        <v>7</v>
      </c>
      <c r="AK74" s="1" t="str">
        <f t="shared" si="3"/>
        <v xml:space="preserve">1. El Comité de Defensa y Conciliación de la entidad, definirá los criterios de selección de los abogados externos que representarán los intereses de la entidad en los procesos en los que sea vinculada 
2.  
3. </v>
      </c>
    </row>
    <row r="75" spans="1:37" ht="409.6" x14ac:dyDescent="0.2">
      <c r="A75" s="12">
        <f t="shared" si="5"/>
        <v>12</v>
      </c>
      <c r="B75" s="11" t="s">
        <v>89</v>
      </c>
      <c r="C75" s="9" t="s">
        <v>88</v>
      </c>
      <c r="D75" s="6" t="s">
        <v>12</v>
      </c>
      <c r="E75" s="6" t="s">
        <v>6</v>
      </c>
      <c r="F75" s="10" t="s">
        <v>28</v>
      </c>
      <c r="G75" s="7" t="s">
        <v>87</v>
      </c>
      <c r="H75" s="6" t="s">
        <v>4</v>
      </c>
      <c r="I75" s="6" t="s">
        <v>84</v>
      </c>
      <c r="J75" s="5" t="s">
        <v>9</v>
      </c>
      <c r="K75" s="5" t="s">
        <v>25</v>
      </c>
      <c r="L75" s="4">
        <v>85</v>
      </c>
      <c r="M75" s="9" t="s">
        <v>86</v>
      </c>
      <c r="N75" s="6" t="s">
        <v>12</v>
      </c>
      <c r="O75" s="6" t="s">
        <v>6</v>
      </c>
      <c r="P75" s="8" t="s">
        <v>28</v>
      </c>
      <c r="Q75" s="7" t="s">
        <v>85</v>
      </c>
      <c r="R75" s="6" t="s">
        <v>4</v>
      </c>
      <c r="S75" s="6" t="s">
        <v>84</v>
      </c>
      <c r="T75" s="5" t="s">
        <v>3</v>
      </c>
      <c r="U75" s="5" t="s">
        <v>2</v>
      </c>
      <c r="V75" s="4">
        <v>80</v>
      </c>
      <c r="W75" s="9"/>
      <c r="X75" s="6"/>
      <c r="Y75" s="6"/>
      <c r="Z75" s="8"/>
      <c r="AA75" s="7"/>
      <c r="AB75" s="6"/>
      <c r="AC75" s="6"/>
      <c r="AD75" s="5"/>
      <c r="AE75" s="5"/>
      <c r="AF75" s="4" t="s">
        <v>1</v>
      </c>
      <c r="AG75" s="3">
        <v>82.5</v>
      </c>
      <c r="AH75" s="2" t="s">
        <v>7</v>
      </c>
      <c r="AK75" s="1" t="str">
        <f t="shared" si="3"/>
        <v xml:space="preserve">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3. </v>
      </c>
    </row>
    <row r="76" spans="1:37" ht="384" x14ac:dyDescent="0.2">
      <c r="A76" s="12">
        <f t="shared" si="5"/>
        <v>11</v>
      </c>
      <c r="B76" s="11" t="s">
        <v>83</v>
      </c>
      <c r="C76" s="9" t="s">
        <v>1269</v>
      </c>
      <c r="D76" s="6" t="s">
        <v>12</v>
      </c>
      <c r="E76" s="6" t="s">
        <v>6</v>
      </c>
      <c r="F76" s="10" t="s">
        <v>5</v>
      </c>
      <c r="G76" s="7" t="s">
        <v>82</v>
      </c>
      <c r="H76" s="6" t="s">
        <v>4</v>
      </c>
      <c r="I76" s="6" t="s">
        <v>81</v>
      </c>
      <c r="J76" s="5" t="s">
        <v>3</v>
      </c>
      <c r="K76" s="5" t="s">
        <v>25</v>
      </c>
      <c r="L76" s="4">
        <v>85</v>
      </c>
      <c r="M76" s="9" t="s">
        <v>1270</v>
      </c>
      <c r="N76" s="6" t="s">
        <v>12</v>
      </c>
      <c r="O76" s="6" t="s">
        <v>6</v>
      </c>
      <c r="P76" s="8" t="s">
        <v>5</v>
      </c>
      <c r="Q76" s="7" t="s">
        <v>80</v>
      </c>
      <c r="R76" s="6" t="s">
        <v>4</v>
      </c>
      <c r="S76" s="6" t="s">
        <v>79</v>
      </c>
      <c r="T76" s="5" t="s">
        <v>3</v>
      </c>
      <c r="U76" s="5" t="s">
        <v>2</v>
      </c>
      <c r="V76" s="4">
        <v>85</v>
      </c>
      <c r="W76" s="9"/>
      <c r="X76" s="6"/>
      <c r="Y76" s="6"/>
      <c r="Z76" s="8"/>
      <c r="AA76" s="7"/>
      <c r="AB76" s="6"/>
      <c r="AC76" s="6"/>
      <c r="AD76" s="5"/>
      <c r="AE76" s="5"/>
      <c r="AF76" s="4" t="s">
        <v>1</v>
      </c>
      <c r="AG76" s="3">
        <v>85</v>
      </c>
      <c r="AH76" s="2" t="s">
        <v>7</v>
      </c>
      <c r="AK76" s="1" t="str">
        <f t="shared" si="3"/>
        <v xml:space="preserve">1. 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2. 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3. </v>
      </c>
    </row>
    <row r="77" spans="1:37" ht="409.6" x14ac:dyDescent="0.2">
      <c r="A77" s="12">
        <f t="shared" si="5"/>
        <v>10</v>
      </c>
      <c r="B77" s="11" t="s">
        <v>78</v>
      </c>
      <c r="C77" s="9" t="s">
        <v>77</v>
      </c>
      <c r="D77" s="6" t="s">
        <v>12</v>
      </c>
      <c r="E77" s="6" t="s">
        <v>6</v>
      </c>
      <c r="F77" s="10" t="s">
        <v>5</v>
      </c>
      <c r="G77" s="7" t="s">
        <v>76</v>
      </c>
      <c r="H77" s="6" t="s">
        <v>4</v>
      </c>
      <c r="I77" s="6" t="s">
        <v>75</v>
      </c>
      <c r="J77" s="5" t="s">
        <v>3</v>
      </c>
      <c r="K77" s="5" t="s">
        <v>2</v>
      </c>
      <c r="L77" s="4">
        <v>85</v>
      </c>
      <c r="M77" s="9" t="s">
        <v>74</v>
      </c>
      <c r="N77" s="6" t="s">
        <v>12</v>
      </c>
      <c r="O77" s="6" t="s">
        <v>6</v>
      </c>
      <c r="P77" s="8" t="s">
        <v>5</v>
      </c>
      <c r="Q77" s="7" t="s">
        <v>73</v>
      </c>
      <c r="R77" s="6" t="s">
        <v>4</v>
      </c>
      <c r="S77" s="6" t="s">
        <v>72</v>
      </c>
      <c r="T77" s="5" t="s">
        <v>3</v>
      </c>
      <c r="U77" s="5" t="s">
        <v>2</v>
      </c>
      <c r="V77" s="4">
        <v>85</v>
      </c>
      <c r="W77" s="9" t="s">
        <v>71</v>
      </c>
      <c r="X77" s="6" t="s">
        <v>12</v>
      </c>
      <c r="Y77" s="6" t="s">
        <v>6</v>
      </c>
      <c r="Z77" s="8" t="s">
        <v>5</v>
      </c>
      <c r="AA77" s="7" t="s">
        <v>70</v>
      </c>
      <c r="AB77" s="6" t="s">
        <v>4</v>
      </c>
      <c r="AC77" s="6" t="s">
        <v>69</v>
      </c>
      <c r="AD77" s="5" t="s">
        <v>3</v>
      </c>
      <c r="AE77" s="5" t="s">
        <v>25</v>
      </c>
      <c r="AF77" s="4">
        <v>85</v>
      </c>
      <c r="AG77" s="3">
        <v>85</v>
      </c>
      <c r="AH77" s="2" t="s">
        <v>7</v>
      </c>
      <c r="AK77" s="1" t="str">
        <f t="shared" si="3"/>
        <v xml:space="preserve">1. La Dirección de Activos productivos solicita cuatrimestralmente a la oficina de comunicaciones la publicación y actualización de líneas anticorrupción de la entidad en todos los medios y las oficinas de las UTT, con el fin de evidenciar denuncias de actos de corrupción, en caso contrario se socializa el código de integridad y ética de la entidad.  
La evidencia de este control es el informe trimestral de gestión de PQRSD 
2.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3.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v>
      </c>
    </row>
    <row r="78" spans="1:37" ht="409.6" x14ac:dyDescent="0.2">
      <c r="A78" s="12">
        <f t="shared" si="5"/>
        <v>9</v>
      </c>
      <c r="B78" s="11" t="s">
        <v>68</v>
      </c>
      <c r="C78" s="9" t="s">
        <v>1059</v>
      </c>
      <c r="D78" s="6" t="s">
        <v>12</v>
      </c>
      <c r="E78" s="6" t="s">
        <v>6</v>
      </c>
      <c r="F78" s="10" t="s">
        <v>5</v>
      </c>
      <c r="G78" s="7" t="s">
        <v>67</v>
      </c>
      <c r="H78" s="6" t="s">
        <v>4</v>
      </c>
      <c r="I78" s="6" t="s">
        <v>66</v>
      </c>
      <c r="J78" s="5" t="s">
        <v>3</v>
      </c>
      <c r="K78" s="5" t="s">
        <v>25</v>
      </c>
      <c r="L78" s="4">
        <v>85</v>
      </c>
      <c r="M78" s="9" t="s">
        <v>65</v>
      </c>
      <c r="N78" s="6" t="s">
        <v>12</v>
      </c>
      <c r="O78" s="6" t="s">
        <v>6</v>
      </c>
      <c r="P78" s="8" t="s">
        <v>5</v>
      </c>
      <c r="Q78" s="7" t="s">
        <v>64</v>
      </c>
      <c r="R78" s="6" t="s">
        <v>4</v>
      </c>
      <c r="S78" s="6" t="s">
        <v>63</v>
      </c>
      <c r="T78" s="5" t="s">
        <v>3</v>
      </c>
      <c r="U78" s="5" t="s">
        <v>25</v>
      </c>
      <c r="V78" s="4">
        <v>85</v>
      </c>
      <c r="W78" s="9"/>
      <c r="X78" s="6"/>
      <c r="Y78" s="6"/>
      <c r="Z78" s="8"/>
      <c r="AA78" s="7"/>
      <c r="AB78" s="6"/>
      <c r="AC78" s="6"/>
      <c r="AD78" s="5"/>
      <c r="AE78" s="5"/>
      <c r="AF78" s="4" t="s">
        <v>1</v>
      </c>
      <c r="AG78" s="3">
        <v>85</v>
      </c>
      <c r="AH78" s="2" t="s">
        <v>7</v>
      </c>
      <c r="AK78" s="1" t="str">
        <f t="shared" si="3"/>
        <v xml:space="preserve">1. El Director Territorial o supervisor y/o apoyo a la supervisión,cada vez que se requiera realiza las visitas en territorio posterior a la entrega de bienes, insumos y servicios, para verificar el buen uso de estos y la calidad de la prestación de los servicios contenidas en el plan de inversión y cronograma de actividades del PIDAR, garantizando su correcta ejecución. 
En los Comités técnicos de gestión local, se presentan y verifican los avances de los contratos adjudicados para la ejecución del proyecto, con el fin validar el cumplimiento de las obligaciones contractuales establecidas con los proveedores. 
La Evidencia de este control es: F-DER-001 Acta del comité técnico de gestión, Formato F-IMP-013 Visita de Verificación de Actividades del PIDAR modalidad ejecución Directa, el Formato F-IMP-016 Acta de entrega y recibo a satisfacción de bienes, insumos y/o servicios PIDAR modalidad de ejecución directa, el Formato F-IMP-014 Seguimiento a la ejecución PIDAR modalidad ejecución directa   
2.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3. </v>
      </c>
    </row>
    <row r="79" spans="1:37" ht="409.6" x14ac:dyDescent="0.2">
      <c r="A79" s="12">
        <f t="shared" si="5"/>
        <v>8</v>
      </c>
      <c r="B79" s="11" t="s">
        <v>62</v>
      </c>
      <c r="C79" s="9" t="s">
        <v>61</v>
      </c>
      <c r="D79" s="6" t="s">
        <v>12</v>
      </c>
      <c r="E79" s="6" t="s">
        <v>6</v>
      </c>
      <c r="F79" s="10" t="s">
        <v>5</v>
      </c>
      <c r="G79" s="7" t="s">
        <v>60</v>
      </c>
      <c r="H79" s="6" t="s">
        <v>4</v>
      </c>
      <c r="I79" s="6" t="s">
        <v>59</v>
      </c>
      <c r="J79" s="5" t="s">
        <v>3</v>
      </c>
      <c r="K79" s="5" t="s">
        <v>25</v>
      </c>
      <c r="L79" s="4">
        <v>85</v>
      </c>
      <c r="M79" s="9"/>
      <c r="N79" s="6"/>
      <c r="O79" s="6"/>
      <c r="P79" s="8"/>
      <c r="Q79" s="7"/>
      <c r="R79" s="6"/>
      <c r="S79" s="6"/>
      <c r="T79" s="5"/>
      <c r="U79" s="5"/>
      <c r="V79" s="4" t="s">
        <v>1</v>
      </c>
      <c r="W79" s="9"/>
      <c r="X79" s="6"/>
      <c r="Y79" s="6"/>
      <c r="Z79" s="8"/>
      <c r="AA79" s="7"/>
      <c r="AB79" s="6"/>
      <c r="AC79" s="6"/>
      <c r="AD79" s="5"/>
      <c r="AE79" s="5"/>
      <c r="AF79" s="4" t="s">
        <v>1</v>
      </c>
      <c r="AG79" s="3">
        <v>85</v>
      </c>
      <c r="AH79" s="2" t="s">
        <v>7</v>
      </c>
      <c r="AK79" s="1" t="str">
        <f t="shared" si="3"/>
        <v xml:space="preserve">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 
2.  
3. </v>
      </c>
    </row>
    <row r="80" spans="1:37" ht="384" x14ac:dyDescent="0.2">
      <c r="A80" s="12">
        <f t="shared" si="5"/>
        <v>7</v>
      </c>
      <c r="B80" s="11" t="s">
        <v>58</v>
      </c>
      <c r="C80" s="9" t="s">
        <v>57</v>
      </c>
      <c r="D80" s="6" t="s">
        <v>12</v>
      </c>
      <c r="E80" s="6" t="s">
        <v>6</v>
      </c>
      <c r="F80" s="10" t="s">
        <v>5</v>
      </c>
      <c r="G80" s="7" t="s">
        <v>56</v>
      </c>
      <c r="H80" s="6" t="s">
        <v>4</v>
      </c>
      <c r="I80" s="6" t="s">
        <v>55</v>
      </c>
      <c r="J80" s="5" t="s">
        <v>3</v>
      </c>
      <c r="K80" s="5" t="s">
        <v>25</v>
      </c>
      <c r="L80" s="4">
        <v>85</v>
      </c>
      <c r="M80" s="9" t="s">
        <v>54</v>
      </c>
      <c r="N80" s="6" t="s">
        <v>12</v>
      </c>
      <c r="O80" s="6" t="s">
        <v>6</v>
      </c>
      <c r="P80" s="8" t="s">
        <v>5</v>
      </c>
      <c r="Q80" s="7" t="s">
        <v>53</v>
      </c>
      <c r="R80" s="6" t="s">
        <v>4</v>
      </c>
      <c r="S80" s="6" t="s">
        <v>52</v>
      </c>
      <c r="T80" s="5" t="s">
        <v>9</v>
      </c>
      <c r="U80" s="5" t="s">
        <v>25</v>
      </c>
      <c r="V80" s="4">
        <v>90</v>
      </c>
      <c r="W80" s="9"/>
      <c r="X80" s="6"/>
      <c r="Y80" s="6"/>
      <c r="Z80" s="8"/>
      <c r="AA80" s="7"/>
      <c r="AB80" s="6"/>
      <c r="AC80" s="6"/>
      <c r="AD80" s="5"/>
      <c r="AE80" s="5"/>
      <c r="AF80" s="4" t="s">
        <v>1</v>
      </c>
      <c r="AG80" s="3">
        <v>87.5</v>
      </c>
      <c r="AH80" s="2" t="s">
        <v>7</v>
      </c>
      <c r="AK80" s="1" t="str">
        <f t="shared" si="3"/>
        <v xml:space="preserve">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3. </v>
      </c>
    </row>
    <row r="81" spans="1:37" ht="319" x14ac:dyDescent="0.2">
      <c r="A81" s="12">
        <v>6</v>
      </c>
      <c r="B81" s="11" t="s">
        <v>46</v>
      </c>
      <c r="C81" s="9" t="s">
        <v>1071</v>
      </c>
      <c r="D81" s="6" t="s">
        <v>12</v>
      </c>
      <c r="E81" s="6" t="s">
        <v>6</v>
      </c>
      <c r="F81" s="10" t="s">
        <v>5</v>
      </c>
      <c r="G81" s="7" t="s">
        <v>1069</v>
      </c>
      <c r="H81" s="6" t="s">
        <v>4</v>
      </c>
      <c r="I81" s="6" t="s">
        <v>45</v>
      </c>
      <c r="J81" s="5" t="s">
        <v>1070</v>
      </c>
      <c r="K81" s="5" t="s">
        <v>25</v>
      </c>
      <c r="L81" s="4">
        <v>90</v>
      </c>
      <c r="M81" s="9"/>
      <c r="N81" s="6"/>
      <c r="O81" s="6"/>
      <c r="P81" s="8"/>
      <c r="Q81" s="7"/>
      <c r="R81" s="6"/>
      <c r="S81" s="6"/>
      <c r="T81" s="5"/>
      <c r="U81" s="5"/>
      <c r="V81" s="4" t="s">
        <v>1</v>
      </c>
      <c r="W81" s="9"/>
      <c r="X81" s="6"/>
      <c r="Y81" s="6"/>
      <c r="Z81" s="8"/>
      <c r="AA81" s="7"/>
      <c r="AB81" s="6"/>
      <c r="AC81" s="6"/>
      <c r="AD81" s="5"/>
      <c r="AE81" s="5"/>
      <c r="AF81" s="4" t="s">
        <v>1</v>
      </c>
      <c r="AG81" s="3">
        <v>90</v>
      </c>
      <c r="AH81" s="2" t="s">
        <v>7</v>
      </c>
      <c r="AK81" s="1" t="str">
        <f t="shared" si="3"/>
        <v xml:space="preserve">1. Los profesionales de la Dirección de Seguimiento y Control designados para realizar las verificaciones trimestrales de 2 PIDAR aleatorios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 
2.  
3. </v>
      </c>
    </row>
    <row r="82" spans="1:37" ht="409.6" x14ac:dyDescent="0.2">
      <c r="A82" s="12">
        <f t="shared" si="5"/>
        <v>5</v>
      </c>
      <c r="B82" s="11" t="s">
        <v>44</v>
      </c>
      <c r="C82" s="9" t="s">
        <v>43</v>
      </c>
      <c r="D82" s="6" t="s">
        <v>12</v>
      </c>
      <c r="E82" s="6" t="s">
        <v>6</v>
      </c>
      <c r="F82" s="8" t="s">
        <v>5</v>
      </c>
      <c r="G82" s="7" t="s">
        <v>42</v>
      </c>
      <c r="H82" s="6" t="s">
        <v>4</v>
      </c>
      <c r="I82" s="6" t="s">
        <v>41</v>
      </c>
      <c r="J82" s="5" t="s">
        <v>3</v>
      </c>
      <c r="K82" s="5" t="s">
        <v>25</v>
      </c>
      <c r="L82" s="4">
        <v>85</v>
      </c>
      <c r="M82" s="9"/>
      <c r="N82" s="6"/>
      <c r="O82" s="6"/>
      <c r="P82" s="8"/>
      <c r="Q82" s="7"/>
      <c r="R82" s="6"/>
      <c r="S82" s="6"/>
      <c r="T82" s="5"/>
      <c r="U82" s="5"/>
      <c r="V82" s="4"/>
      <c r="W82" s="9"/>
      <c r="X82" s="6"/>
      <c r="Y82" s="6"/>
      <c r="Z82" s="8"/>
      <c r="AA82" s="7"/>
      <c r="AB82" s="6"/>
      <c r="AC82" s="6"/>
      <c r="AD82" s="5"/>
      <c r="AE82" s="5"/>
      <c r="AF82" s="4" t="s">
        <v>1</v>
      </c>
      <c r="AG82" s="3">
        <v>85</v>
      </c>
      <c r="AH82" s="2" t="s">
        <v>7</v>
      </c>
      <c r="AK82" s="1" t="str">
        <f t="shared" si="3"/>
        <v xml:space="preserve">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2.  
3. </v>
      </c>
    </row>
    <row r="83" spans="1:37" ht="306" x14ac:dyDescent="0.2">
      <c r="A83" s="12">
        <f t="shared" si="5"/>
        <v>4</v>
      </c>
      <c r="B83" s="11" t="s">
        <v>40</v>
      </c>
      <c r="C83" s="9" t="s">
        <v>39</v>
      </c>
      <c r="D83" s="6" t="s">
        <v>12</v>
      </c>
      <c r="E83" s="6" t="s">
        <v>6</v>
      </c>
      <c r="F83" s="10" t="s">
        <v>5</v>
      </c>
      <c r="G83" s="7" t="s">
        <v>38</v>
      </c>
      <c r="H83" s="6" t="s">
        <v>4</v>
      </c>
      <c r="I83" s="6" t="s">
        <v>37</v>
      </c>
      <c r="J83" s="5" t="s">
        <v>9</v>
      </c>
      <c r="K83" s="5" t="s">
        <v>25</v>
      </c>
      <c r="L83" s="4">
        <v>90</v>
      </c>
      <c r="M83" s="9" t="s">
        <v>36</v>
      </c>
      <c r="N83" s="6" t="s">
        <v>12</v>
      </c>
      <c r="O83" s="6" t="s">
        <v>6</v>
      </c>
      <c r="P83" s="8" t="s">
        <v>5</v>
      </c>
      <c r="Q83" s="7" t="s">
        <v>35</v>
      </c>
      <c r="R83" s="6" t="s">
        <v>4</v>
      </c>
      <c r="S83" s="6" t="s">
        <v>34</v>
      </c>
      <c r="T83" s="5" t="s">
        <v>9</v>
      </c>
      <c r="U83" s="5" t="s">
        <v>25</v>
      </c>
      <c r="V83" s="4">
        <v>90</v>
      </c>
      <c r="W83" s="9"/>
      <c r="X83" s="6"/>
      <c r="Y83" s="6"/>
      <c r="Z83" s="8"/>
      <c r="AA83" s="7"/>
      <c r="AB83" s="6"/>
      <c r="AC83" s="6"/>
      <c r="AD83" s="5"/>
      <c r="AE83" s="5"/>
      <c r="AF83" s="4" t="s">
        <v>1</v>
      </c>
      <c r="AG83" s="3">
        <v>90</v>
      </c>
      <c r="AH83" s="2" t="s">
        <v>7</v>
      </c>
      <c r="AK83" s="1" t="str">
        <f t="shared" si="3"/>
        <v xml:space="preserve">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3. </v>
      </c>
    </row>
    <row r="84" spans="1:37" ht="384" x14ac:dyDescent="0.2">
      <c r="A84" s="12">
        <f t="shared" si="5"/>
        <v>3</v>
      </c>
      <c r="B84" s="11" t="s">
        <v>33</v>
      </c>
      <c r="C84" s="9" t="s">
        <v>32</v>
      </c>
      <c r="D84" s="6" t="s">
        <v>12</v>
      </c>
      <c r="E84" s="6" t="s">
        <v>6</v>
      </c>
      <c r="F84" s="10" t="s">
        <v>28</v>
      </c>
      <c r="G84" s="7" t="s">
        <v>31</v>
      </c>
      <c r="H84" s="6" t="s">
        <v>4</v>
      </c>
      <c r="I84" s="6" t="s">
        <v>30</v>
      </c>
      <c r="J84" s="5" t="s">
        <v>9</v>
      </c>
      <c r="K84" s="5" t="s">
        <v>25</v>
      </c>
      <c r="L84" s="4">
        <v>85</v>
      </c>
      <c r="M84" s="9" t="s">
        <v>29</v>
      </c>
      <c r="N84" s="6" t="s">
        <v>12</v>
      </c>
      <c r="O84" s="6" t="s">
        <v>6</v>
      </c>
      <c r="P84" s="8" t="s">
        <v>28</v>
      </c>
      <c r="Q84" s="7" t="s">
        <v>27</v>
      </c>
      <c r="R84" s="6" t="s">
        <v>4</v>
      </c>
      <c r="S84" s="6" t="s">
        <v>26</v>
      </c>
      <c r="T84" s="5" t="s">
        <v>9</v>
      </c>
      <c r="U84" s="5" t="s">
        <v>25</v>
      </c>
      <c r="V84" s="4">
        <v>85</v>
      </c>
      <c r="W84" s="9"/>
      <c r="X84" s="6"/>
      <c r="Y84" s="6"/>
      <c r="Z84" s="8"/>
      <c r="AA84" s="7"/>
      <c r="AB84" s="6"/>
      <c r="AC84" s="6"/>
      <c r="AD84" s="5"/>
      <c r="AE84" s="5"/>
      <c r="AF84" s="4" t="s">
        <v>1</v>
      </c>
      <c r="AG84" s="3">
        <v>85</v>
      </c>
      <c r="AH84" s="2" t="s">
        <v>7</v>
      </c>
      <c r="AK84" s="1" t="str">
        <f t="shared" si="3"/>
        <v xml:space="preserve">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2. La profesional lider del grupo de redes sociales, cada vez que se requiera, recopila y verifica la información remitida por el grupo (Audiovisual, presnsa y diseño), con el fin de que sea remitido al porfesional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3. </v>
      </c>
    </row>
    <row r="85" spans="1:37" ht="272" x14ac:dyDescent="0.2">
      <c r="A85" s="12">
        <f t="shared" si="5"/>
        <v>2</v>
      </c>
      <c r="B85" s="11" t="s">
        <v>24</v>
      </c>
      <c r="C85" s="9" t="s">
        <v>23</v>
      </c>
      <c r="D85" s="6" t="s">
        <v>12</v>
      </c>
      <c r="E85" s="6" t="s">
        <v>6</v>
      </c>
      <c r="F85" s="10" t="s">
        <v>5</v>
      </c>
      <c r="G85" s="7" t="s">
        <v>22</v>
      </c>
      <c r="H85" s="6" t="s">
        <v>4</v>
      </c>
      <c r="I85" s="6" t="s">
        <v>21</v>
      </c>
      <c r="J85" s="5" t="s">
        <v>9</v>
      </c>
      <c r="K85" s="5" t="s">
        <v>8</v>
      </c>
      <c r="L85" s="4">
        <v>95</v>
      </c>
      <c r="M85" s="9" t="s">
        <v>20</v>
      </c>
      <c r="N85" s="6" t="s">
        <v>12</v>
      </c>
      <c r="O85" s="6" t="s">
        <v>6</v>
      </c>
      <c r="P85" s="8" t="s">
        <v>5</v>
      </c>
      <c r="Q85" s="7" t="s">
        <v>19</v>
      </c>
      <c r="R85" s="6" t="s">
        <v>4</v>
      </c>
      <c r="S85" s="6" t="s">
        <v>18</v>
      </c>
      <c r="T85" s="5" t="s">
        <v>9</v>
      </c>
      <c r="U85" s="5" t="s">
        <v>8</v>
      </c>
      <c r="V85" s="4">
        <v>95</v>
      </c>
      <c r="W85" s="9"/>
      <c r="X85" s="6"/>
      <c r="Y85" s="6"/>
      <c r="Z85" s="8"/>
      <c r="AA85" s="7"/>
      <c r="AB85" s="6"/>
      <c r="AC85" s="6"/>
      <c r="AD85" s="5"/>
      <c r="AE85" s="5"/>
      <c r="AF85" s="4" t="s">
        <v>1</v>
      </c>
      <c r="AG85" s="3">
        <v>95</v>
      </c>
      <c r="AH85" s="2" t="s">
        <v>7</v>
      </c>
      <c r="AK85" s="1" t="str">
        <f t="shared" si="3"/>
        <v xml:space="preserve">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 
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3. </v>
      </c>
    </row>
    <row r="86" spans="1:37" ht="319" x14ac:dyDescent="0.2">
      <c r="A86" s="12">
        <v>1</v>
      </c>
      <c r="B86" s="11" t="s">
        <v>17</v>
      </c>
      <c r="C86" s="9" t="s">
        <v>16</v>
      </c>
      <c r="D86" s="6" t="s">
        <v>12</v>
      </c>
      <c r="E86" s="6" t="s">
        <v>6</v>
      </c>
      <c r="F86" s="10" t="s">
        <v>5</v>
      </c>
      <c r="G86" s="7" t="s">
        <v>15</v>
      </c>
      <c r="H86" s="6" t="s">
        <v>4</v>
      </c>
      <c r="I86" s="6" t="s">
        <v>14</v>
      </c>
      <c r="J86" s="5" t="s">
        <v>9</v>
      </c>
      <c r="K86" s="5" t="s">
        <v>8</v>
      </c>
      <c r="L86" s="4">
        <v>95</v>
      </c>
      <c r="M86" s="9" t="s">
        <v>13</v>
      </c>
      <c r="N86" s="6" t="s">
        <v>12</v>
      </c>
      <c r="O86" s="6" t="s">
        <v>6</v>
      </c>
      <c r="P86" s="8" t="s">
        <v>5</v>
      </c>
      <c r="Q86" s="7" t="s">
        <v>11</v>
      </c>
      <c r="R86" s="6" t="s">
        <v>4</v>
      </c>
      <c r="S86" s="6" t="s">
        <v>10</v>
      </c>
      <c r="T86" s="5" t="s">
        <v>9</v>
      </c>
      <c r="U86" s="5" t="s">
        <v>8</v>
      </c>
      <c r="V86" s="4">
        <v>95</v>
      </c>
      <c r="W86" s="9"/>
      <c r="X86" s="6"/>
      <c r="Y86" s="6"/>
      <c r="Z86" s="8"/>
      <c r="AA86" s="7"/>
      <c r="AB86" s="6"/>
      <c r="AC86" s="6"/>
      <c r="AD86" s="5"/>
      <c r="AE86" s="5"/>
      <c r="AF86" s="4" t="s">
        <v>1</v>
      </c>
      <c r="AG86" s="3">
        <v>95</v>
      </c>
      <c r="AH86" s="2" t="s">
        <v>7</v>
      </c>
      <c r="AK86" s="1" t="str">
        <f t="shared" si="3"/>
        <v xml:space="preserve">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3. </v>
      </c>
    </row>
  </sheetData>
  <autoFilter ref="A3:AL86" xr:uid="{00000000-0001-0000-0700-000000000000}">
    <filterColumn colId="32" showButton="0"/>
  </autoFilter>
  <mergeCells count="7">
    <mergeCell ref="A1:AH1"/>
    <mergeCell ref="A2:A3"/>
    <mergeCell ref="B2:B3"/>
    <mergeCell ref="C2:L2"/>
    <mergeCell ref="M2:V2"/>
    <mergeCell ref="W2:AF2"/>
    <mergeCell ref="AG2:AH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1F426-716C-894B-AB89-15A67D9DE9DE}">
  <sheetPr codeName="Hoja12"/>
  <dimension ref="A1:V103"/>
  <sheetViews>
    <sheetView zoomScale="80" zoomScaleNormal="80" workbookViewId="0">
      <selection activeCell="C34" sqref="C34"/>
    </sheetView>
  </sheetViews>
  <sheetFormatPr baseColWidth="10" defaultRowHeight="16" outlineLevelCol="1" x14ac:dyDescent="0.2"/>
  <cols>
    <col min="2" max="2" width="24.83203125" style="33" customWidth="1"/>
    <col min="3" max="14" width="23.6640625" customWidth="1"/>
    <col min="15" max="15" width="21.6640625" customWidth="1"/>
    <col min="18" max="18" width="27.6640625" hidden="1" customWidth="1" outlineLevel="1"/>
    <col min="19" max="21" width="10.83203125" hidden="1" customWidth="1" outlineLevel="1"/>
    <col min="22" max="22" width="10.83203125" collapsed="1"/>
  </cols>
  <sheetData>
    <row r="1" spans="1:21" ht="49" customHeight="1" x14ac:dyDescent="0.2">
      <c r="A1" s="203" t="s">
        <v>502</v>
      </c>
      <c r="B1" s="203"/>
      <c r="C1" s="203"/>
      <c r="D1" s="203"/>
      <c r="E1" s="203"/>
      <c r="F1" s="203"/>
      <c r="G1" s="203"/>
      <c r="H1" s="203"/>
      <c r="I1" s="203"/>
      <c r="J1" s="203"/>
      <c r="K1" s="203"/>
      <c r="L1" s="203"/>
      <c r="M1" s="203"/>
      <c r="N1" s="203"/>
      <c r="O1" s="203"/>
    </row>
    <row r="2" spans="1:21" x14ac:dyDescent="0.2">
      <c r="A2" s="204" t="s">
        <v>163</v>
      </c>
      <c r="B2" s="204" t="s">
        <v>162</v>
      </c>
      <c r="C2" s="193" t="s">
        <v>501</v>
      </c>
      <c r="D2" s="194"/>
      <c r="E2" s="194"/>
      <c r="F2" s="194"/>
      <c r="G2" s="205" t="s">
        <v>500</v>
      </c>
      <c r="H2" s="206"/>
      <c r="I2" s="206"/>
      <c r="J2" s="206"/>
      <c r="K2" s="205" t="s">
        <v>499</v>
      </c>
      <c r="L2" s="206"/>
      <c r="M2" s="206"/>
      <c r="N2" s="206"/>
      <c r="O2" s="204" t="s">
        <v>496</v>
      </c>
    </row>
    <row r="3" spans="1:21" ht="28" x14ac:dyDescent="0.2">
      <c r="A3" s="201"/>
      <c r="B3" s="201"/>
      <c r="C3" s="84" t="s">
        <v>157</v>
      </c>
      <c r="D3" s="84" t="s">
        <v>497</v>
      </c>
      <c r="E3" s="84" t="s">
        <v>151</v>
      </c>
      <c r="F3" s="85" t="s">
        <v>498</v>
      </c>
      <c r="G3" s="84" t="s">
        <v>157</v>
      </c>
      <c r="H3" s="84" t="s">
        <v>497</v>
      </c>
      <c r="I3" s="84" t="s">
        <v>151</v>
      </c>
      <c r="J3" s="85" t="s">
        <v>498</v>
      </c>
      <c r="K3" s="84" t="s">
        <v>157</v>
      </c>
      <c r="L3" s="84" t="s">
        <v>497</v>
      </c>
      <c r="M3" s="84" t="s">
        <v>151</v>
      </c>
      <c r="N3" s="85" t="s">
        <v>498</v>
      </c>
      <c r="O3" s="201"/>
      <c r="R3" t="s">
        <v>157</v>
      </c>
      <c r="S3" t="s">
        <v>497</v>
      </c>
      <c r="T3" t="s">
        <v>151</v>
      </c>
      <c r="U3" t="s">
        <v>496</v>
      </c>
    </row>
    <row r="4" spans="1:21" ht="84" x14ac:dyDescent="0.2">
      <c r="A4" s="104">
        <v>30</v>
      </c>
      <c r="B4" s="17" t="s">
        <v>720</v>
      </c>
      <c r="C4" s="9" t="s">
        <v>726</v>
      </c>
      <c r="D4" s="9" t="s">
        <v>1073</v>
      </c>
      <c r="E4" s="6" t="s">
        <v>727</v>
      </c>
      <c r="F4" s="36">
        <v>46356</v>
      </c>
      <c r="G4" s="9"/>
      <c r="H4" s="9"/>
      <c r="I4" s="6"/>
      <c r="J4" s="36"/>
      <c r="K4" s="9"/>
      <c r="L4" s="9"/>
      <c r="M4" s="6"/>
      <c r="N4" s="36"/>
      <c r="O4" s="35">
        <v>46356</v>
      </c>
      <c r="R4" s="1"/>
      <c r="S4" s="1"/>
      <c r="T4" s="1"/>
      <c r="U4" s="34"/>
    </row>
    <row r="5" spans="1:21" ht="98" x14ac:dyDescent="0.2">
      <c r="A5" s="104">
        <v>29</v>
      </c>
      <c r="B5" s="17" t="s">
        <v>729</v>
      </c>
      <c r="C5" s="9" t="s">
        <v>734</v>
      </c>
      <c r="D5" s="9" t="s">
        <v>1075</v>
      </c>
      <c r="E5" s="6" t="s">
        <v>727</v>
      </c>
      <c r="F5" s="36">
        <v>46356</v>
      </c>
      <c r="G5" s="9"/>
      <c r="H5" s="9"/>
      <c r="I5" s="6"/>
      <c r="J5" s="36"/>
      <c r="K5" s="9"/>
      <c r="L5" s="9"/>
      <c r="M5" s="6"/>
      <c r="N5" s="36"/>
      <c r="O5" s="35">
        <v>46356</v>
      </c>
      <c r="R5" s="1"/>
      <c r="S5" s="1"/>
      <c r="T5" s="1"/>
      <c r="U5" s="34"/>
    </row>
    <row r="6" spans="1:21" ht="34" x14ac:dyDescent="0.2">
      <c r="A6" s="104">
        <v>28</v>
      </c>
      <c r="B6" s="17" t="s">
        <v>736</v>
      </c>
      <c r="C6" s="9" t="s">
        <v>1077</v>
      </c>
      <c r="D6" s="9" t="s">
        <v>1077</v>
      </c>
      <c r="E6" s="6" t="s">
        <v>1077</v>
      </c>
      <c r="F6" s="36"/>
      <c r="G6" s="9"/>
      <c r="H6" s="9"/>
      <c r="I6" s="6"/>
      <c r="J6" s="36"/>
      <c r="K6" s="9"/>
      <c r="L6" s="9"/>
      <c r="M6" s="6"/>
      <c r="N6" s="36"/>
      <c r="O6" s="35">
        <v>0</v>
      </c>
      <c r="R6" s="1"/>
      <c r="S6" s="1"/>
      <c r="T6" s="1"/>
      <c r="U6" s="34"/>
    </row>
    <row r="7" spans="1:21" ht="17" x14ac:dyDescent="0.2">
      <c r="A7" s="104">
        <v>27</v>
      </c>
      <c r="B7" s="17" t="s">
        <v>741</v>
      </c>
      <c r="C7" s="9" t="s">
        <v>1077</v>
      </c>
      <c r="D7" s="9" t="s">
        <v>1077</v>
      </c>
      <c r="E7" s="6" t="s">
        <v>1077</v>
      </c>
      <c r="F7" s="36"/>
      <c r="G7" s="9"/>
      <c r="H7" s="9"/>
      <c r="I7" s="6"/>
      <c r="J7" s="36"/>
      <c r="K7" s="9"/>
      <c r="L7" s="9"/>
      <c r="M7" s="6"/>
      <c r="N7" s="36"/>
      <c r="O7" s="35">
        <v>0</v>
      </c>
      <c r="R7" s="1"/>
      <c r="S7" s="1"/>
      <c r="T7" s="1"/>
      <c r="U7" s="34"/>
    </row>
    <row r="8" spans="1:21" ht="85" x14ac:dyDescent="0.2">
      <c r="A8" s="104">
        <v>26</v>
      </c>
      <c r="B8" s="17" t="s">
        <v>745</v>
      </c>
      <c r="C8" s="9" t="s">
        <v>1077</v>
      </c>
      <c r="D8" s="9" t="s">
        <v>1077</v>
      </c>
      <c r="E8" s="6" t="s">
        <v>1077</v>
      </c>
      <c r="F8" s="36"/>
      <c r="G8" s="9"/>
      <c r="H8" s="9"/>
      <c r="I8" s="6"/>
      <c r="J8" s="36"/>
      <c r="K8" s="9"/>
      <c r="L8" s="9"/>
      <c r="M8" s="6"/>
      <c r="N8" s="36"/>
      <c r="O8" s="35">
        <v>0</v>
      </c>
      <c r="R8" s="1"/>
      <c r="S8" s="1"/>
      <c r="T8" s="1"/>
      <c r="U8" s="34"/>
    </row>
    <row r="9" spans="1:21" ht="34" x14ac:dyDescent="0.2">
      <c r="A9" s="104">
        <v>25</v>
      </c>
      <c r="B9" s="17" t="s">
        <v>749</v>
      </c>
      <c r="C9" s="9" t="s">
        <v>1077</v>
      </c>
      <c r="D9" s="9" t="s">
        <v>1077</v>
      </c>
      <c r="E9" s="6" t="s">
        <v>1077</v>
      </c>
      <c r="F9" s="36"/>
      <c r="G9" s="9"/>
      <c r="H9" s="9"/>
      <c r="I9" s="6"/>
      <c r="J9" s="36"/>
      <c r="K9" s="9"/>
      <c r="L9" s="9"/>
      <c r="M9" s="6"/>
      <c r="N9" s="36"/>
      <c r="O9" s="35">
        <v>0</v>
      </c>
      <c r="R9" s="1"/>
      <c r="S9" s="1"/>
      <c r="T9" s="1"/>
      <c r="U9" s="34"/>
    </row>
    <row r="10" spans="1:21" ht="182" x14ac:dyDescent="0.2">
      <c r="A10" s="104">
        <v>24</v>
      </c>
      <c r="B10" s="17" t="s">
        <v>754</v>
      </c>
      <c r="C10" s="9" t="s">
        <v>757</v>
      </c>
      <c r="D10" s="9" t="s">
        <v>1082</v>
      </c>
      <c r="E10" s="6" t="s">
        <v>727</v>
      </c>
      <c r="F10" s="36">
        <v>46356</v>
      </c>
      <c r="G10" s="9"/>
      <c r="H10" s="9"/>
      <c r="I10" s="6"/>
      <c r="J10" s="36"/>
      <c r="K10" s="9"/>
      <c r="L10" s="9"/>
      <c r="M10" s="6"/>
      <c r="N10" s="36"/>
      <c r="O10" s="35">
        <v>46356</v>
      </c>
      <c r="R10" s="1"/>
      <c r="S10" s="1"/>
      <c r="T10" s="1"/>
      <c r="U10" s="34"/>
    </row>
    <row r="11" spans="1:21" ht="34" x14ac:dyDescent="0.2">
      <c r="A11" s="104">
        <v>23</v>
      </c>
      <c r="B11" s="17" t="s">
        <v>759</v>
      </c>
      <c r="C11" s="9" t="s">
        <v>1077</v>
      </c>
      <c r="D11" s="9" t="s">
        <v>1077</v>
      </c>
      <c r="E11" s="6" t="s">
        <v>1077</v>
      </c>
      <c r="F11" s="36"/>
      <c r="G11" s="9"/>
      <c r="H11" s="9"/>
      <c r="I11" s="6"/>
      <c r="J11" s="36"/>
      <c r="K11" s="9"/>
      <c r="L11" s="9"/>
      <c r="M11" s="6"/>
      <c r="N11" s="36"/>
      <c r="O11" s="35">
        <v>0</v>
      </c>
      <c r="R11" s="1"/>
      <c r="S11" s="1"/>
      <c r="T11" s="1"/>
      <c r="U11" s="34"/>
    </row>
    <row r="12" spans="1:21" ht="34" x14ac:dyDescent="0.2">
      <c r="A12" s="104">
        <v>22</v>
      </c>
      <c r="B12" s="17" t="s">
        <v>762</v>
      </c>
      <c r="C12" s="9" t="s">
        <v>1077</v>
      </c>
      <c r="D12" s="9" t="s">
        <v>1077</v>
      </c>
      <c r="E12" s="6" t="s">
        <v>1077</v>
      </c>
      <c r="F12" s="36"/>
      <c r="G12" s="9"/>
      <c r="H12" s="9"/>
      <c r="I12" s="6"/>
      <c r="J12" s="36"/>
      <c r="K12" s="9"/>
      <c r="L12" s="9"/>
      <c r="M12" s="6"/>
      <c r="N12" s="36"/>
      <c r="O12" s="35">
        <v>0</v>
      </c>
      <c r="R12" s="1"/>
      <c r="S12" s="1"/>
      <c r="T12" s="1"/>
      <c r="U12" s="34"/>
    </row>
    <row r="13" spans="1:21" ht="51" x14ac:dyDescent="0.2">
      <c r="A13" s="104">
        <v>21</v>
      </c>
      <c r="B13" s="17" t="s">
        <v>768</v>
      </c>
      <c r="C13" s="9" t="s">
        <v>1077</v>
      </c>
      <c r="D13" s="9" t="s">
        <v>1077</v>
      </c>
      <c r="E13" s="6" t="s">
        <v>1077</v>
      </c>
      <c r="F13" s="36"/>
      <c r="G13" s="9"/>
      <c r="H13" s="9"/>
      <c r="I13" s="6"/>
      <c r="J13" s="36"/>
      <c r="K13" s="9"/>
      <c r="L13" s="9"/>
      <c r="M13" s="6"/>
      <c r="N13" s="36"/>
      <c r="O13" s="35">
        <v>0</v>
      </c>
      <c r="R13" s="1"/>
      <c r="S13" s="1"/>
      <c r="T13" s="1"/>
      <c r="U13" s="34"/>
    </row>
    <row r="14" spans="1:21" ht="68" x14ac:dyDescent="0.2">
      <c r="A14" s="104">
        <v>20</v>
      </c>
      <c r="B14" s="17" t="s">
        <v>772</v>
      </c>
      <c r="C14" s="9" t="s">
        <v>1077</v>
      </c>
      <c r="D14" s="9" t="s">
        <v>1077</v>
      </c>
      <c r="E14" s="6" t="s">
        <v>1077</v>
      </c>
      <c r="F14" s="36"/>
      <c r="G14" s="9"/>
      <c r="H14" s="9"/>
      <c r="I14" s="6"/>
      <c r="J14" s="36"/>
      <c r="K14" s="9"/>
      <c r="L14" s="9"/>
      <c r="M14" s="6"/>
      <c r="N14" s="36"/>
      <c r="O14" s="35">
        <v>0</v>
      </c>
      <c r="R14" s="1"/>
      <c r="S14" s="1"/>
      <c r="T14" s="1"/>
      <c r="U14" s="34"/>
    </row>
    <row r="15" spans="1:21" ht="34" x14ac:dyDescent="0.2">
      <c r="A15" s="104">
        <v>19</v>
      </c>
      <c r="B15" s="17" t="s">
        <v>777</v>
      </c>
      <c r="C15" s="9" t="s">
        <v>1077</v>
      </c>
      <c r="D15" s="9" t="s">
        <v>1077</v>
      </c>
      <c r="E15" s="6" t="s">
        <v>1077</v>
      </c>
      <c r="F15" s="36"/>
      <c r="G15" s="9"/>
      <c r="H15" s="9"/>
      <c r="I15" s="6"/>
      <c r="J15" s="36"/>
      <c r="K15" s="9"/>
      <c r="L15" s="9"/>
      <c r="M15" s="6"/>
      <c r="N15" s="36"/>
      <c r="O15" s="35">
        <v>0</v>
      </c>
      <c r="R15" s="1"/>
      <c r="S15" s="1"/>
      <c r="T15" s="1"/>
      <c r="U15" s="34"/>
    </row>
    <row r="16" spans="1:21" ht="34" x14ac:dyDescent="0.2">
      <c r="A16" s="104">
        <v>18</v>
      </c>
      <c r="B16" s="17" t="s">
        <v>781</v>
      </c>
      <c r="C16" s="9" t="s">
        <v>1077</v>
      </c>
      <c r="D16" s="9" t="s">
        <v>1077</v>
      </c>
      <c r="E16" s="6" t="s">
        <v>1077</v>
      </c>
      <c r="F16" s="36"/>
      <c r="G16" s="9"/>
      <c r="H16" s="9"/>
      <c r="I16" s="6"/>
      <c r="J16" s="36"/>
      <c r="K16" s="9"/>
      <c r="L16" s="9"/>
      <c r="M16" s="6"/>
      <c r="N16" s="36"/>
      <c r="O16" s="35">
        <v>0</v>
      </c>
      <c r="R16" s="1"/>
      <c r="S16" s="1"/>
      <c r="T16" s="1"/>
      <c r="U16" s="34"/>
    </row>
    <row r="17" spans="1:21" ht="85" x14ac:dyDescent="0.2">
      <c r="A17" s="104">
        <v>17</v>
      </c>
      <c r="B17" s="17" t="s">
        <v>784</v>
      </c>
      <c r="C17" s="9" t="s">
        <v>1077</v>
      </c>
      <c r="D17" s="9" t="s">
        <v>1077</v>
      </c>
      <c r="E17" s="6" t="s">
        <v>1077</v>
      </c>
      <c r="F17" s="36"/>
      <c r="G17" s="9"/>
      <c r="H17" s="9"/>
      <c r="I17" s="6"/>
      <c r="J17" s="36"/>
      <c r="K17" s="9"/>
      <c r="L17" s="9"/>
      <c r="M17" s="6"/>
      <c r="N17" s="36"/>
      <c r="O17" s="35">
        <v>0</v>
      </c>
      <c r="R17" s="1"/>
      <c r="S17" s="1"/>
      <c r="T17" s="1"/>
      <c r="U17" s="34"/>
    </row>
    <row r="18" spans="1:21" ht="51" x14ac:dyDescent="0.2">
      <c r="A18" s="104">
        <v>16</v>
      </c>
      <c r="B18" s="17" t="s">
        <v>720</v>
      </c>
      <c r="C18" s="9" t="s">
        <v>1077</v>
      </c>
      <c r="D18" s="9" t="s">
        <v>1077</v>
      </c>
      <c r="E18" s="6" t="s">
        <v>1077</v>
      </c>
      <c r="F18" s="36"/>
      <c r="G18" s="9"/>
      <c r="H18" s="9"/>
      <c r="I18" s="6"/>
      <c r="J18" s="36"/>
      <c r="K18" s="9"/>
      <c r="L18" s="9"/>
      <c r="M18" s="6"/>
      <c r="N18" s="36"/>
      <c r="O18" s="35">
        <v>0</v>
      </c>
      <c r="R18" s="1"/>
      <c r="S18" s="1"/>
      <c r="T18" s="1"/>
      <c r="U18" s="34"/>
    </row>
    <row r="19" spans="1:21" ht="17" x14ac:dyDescent="0.2">
      <c r="A19" s="104">
        <v>15</v>
      </c>
      <c r="B19" s="17" t="s">
        <v>791</v>
      </c>
      <c r="C19" s="9" t="s">
        <v>1077</v>
      </c>
      <c r="D19" s="9" t="s">
        <v>1077</v>
      </c>
      <c r="E19" s="6" t="s">
        <v>1077</v>
      </c>
      <c r="F19" s="36"/>
      <c r="G19" s="9"/>
      <c r="H19" s="9"/>
      <c r="I19" s="6"/>
      <c r="J19" s="36"/>
      <c r="K19" s="9"/>
      <c r="L19" s="9"/>
      <c r="M19" s="6"/>
      <c r="N19" s="36"/>
      <c r="O19" s="35">
        <v>0</v>
      </c>
      <c r="R19" s="1"/>
      <c r="S19" s="1"/>
      <c r="T19" s="1"/>
      <c r="U19" s="34"/>
    </row>
    <row r="20" spans="1:21" ht="68" x14ac:dyDescent="0.2">
      <c r="A20" s="104">
        <v>14</v>
      </c>
      <c r="B20" s="17" t="s">
        <v>794</v>
      </c>
      <c r="C20" s="9" t="s">
        <v>1077</v>
      </c>
      <c r="D20" s="9" t="s">
        <v>1077</v>
      </c>
      <c r="E20" s="6" t="s">
        <v>1077</v>
      </c>
      <c r="F20" s="36"/>
      <c r="G20" s="9"/>
      <c r="H20" s="9"/>
      <c r="I20" s="6"/>
      <c r="J20" s="36"/>
      <c r="K20" s="9"/>
      <c r="L20" s="9"/>
      <c r="M20" s="6"/>
      <c r="N20" s="36"/>
      <c r="O20" s="35">
        <v>0</v>
      </c>
      <c r="R20" s="1"/>
      <c r="S20" s="1"/>
      <c r="T20" s="1"/>
      <c r="U20" s="34"/>
    </row>
    <row r="21" spans="1:21" ht="85" x14ac:dyDescent="0.2">
      <c r="A21" s="104">
        <v>13</v>
      </c>
      <c r="B21" s="17" t="s">
        <v>797</v>
      </c>
      <c r="C21" s="9" t="s">
        <v>1077</v>
      </c>
      <c r="D21" s="9" t="s">
        <v>1077</v>
      </c>
      <c r="E21" s="6" t="s">
        <v>1077</v>
      </c>
      <c r="F21" s="36"/>
      <c r="G21" s="9"/>
      <c r="H21" s="9"/>
      <c r="I21" s="6"/>
      <c r="J21" s="36"/>
      <c r="K21" s="9"/>
      <c r="L21" s="9"/>
      <c r="M21" s="6"/>
      <c r="N21" s="36"/>
      <c r="O21" s="35">
        <v>0</v>
      </c>
      <c r="R21" s="1"/>
      <c r="S21" s="1"/>
      <c r="T21" s="1"/>
      <c r="U21" s="34"/>
    </row>
    <row r="22" spans="1:21" ht="34" x14ac:dyDescent="0.2">
      <c r="A22" s="104">
        <v>12</v>
      </c>
      <c r="B22" s="17" t="s">
        <v>800</v>
      </c>
      <c r="C22" s="9" t="s">
        <v>1077</v>
      </c>
      <c r="D22" s="9" t="s">
        <v>1077</v>
      </c>
      <c r="E22" s="6" t="s">
        <v>1077</v>
      </c>
      <c r="F22" s="36"/>
      <c r="G22" s="9"/>
      <c r="H22" s="9"/>
      <c r="I22" s="6"/>
      <c r="J22" s="36"/>
      <c r="K22" s="9"/>
      <c r="L22" s="9"/>
      <c r="M22" s="6"/>
      <c r="N22" s="36"/>
      <c r="O22" s="35">
        <v>0</v>
      </c>
      <c r="R22" s="1"/>
      <c r="S22" s="1"/>
      <c r="T22" s="1"/>
      <c r="U22" s="34"/>
    </row>
    <row r="23" spans="1:21" ht="51" x14ac:dyDescent="0.2">
      <c r="A23" s="104">
        <v>11</v>
      </c>
      <c r="B23" s="17" t="s">
        <v>804</v>
      </c>
      <c r="C23" s="9" t="s">
        <v>1077</v>
      </c>
      <c r="D23" s="9" t="s">
        <v>1077</v>
      </c>
      <c r="E23" s="6" t="s">
        <v>1077</v>
      </c>
      <c r="F23" s="36"/>
      <c r="G23" s="9"/>
      <c r="H23" s="9"/>
      <c r="I23" s="6"/>
      <c r="J23" s="36"/>
      <c r="K23" s="9"/>
      <c r="L23" s="9"/>
      <c r="M23" s="6"/>
      <c r="N23" s="36"/>
      <c r="O23" s="35">
        <v>0</v>
      </c>
      <c r="R23" s="1"/>
      <c r="S23" s="1"/>
      <c r="T23" s="1"/>
      <c r="U23" s="34"/>
    </row>
    <row r="24" spans="1:21" ht="85" x14ac:dyDescent="0.2">
      <c r="A24" s="104">
        <v>10</v>
      </c>
      <c r="B24" s="17" t="s">
        <v>808</v>
      </c>
      <c r="C24" s="9" t="s">
        <v>1077</v>
      </c>
      <c r="D24" s="9" t="s">
        <v>1077</v>
      </c>
      <c r="E24" s="6" t="s">
        <v>1077</v>
      </c>
      <c r="F24" s="36"/>
      <c r="G24" s="9"/>
      <c r="H24" s="9"/>
      <c r="I24" s="6"/>
      <c r="J24" s="36"/>
      <c r="K24" s="9"/>
      <c r="L24" s="9"/>
      <c r="M24" s="6"/>
      <c r="N24" s="36"/>
      <c r="O24" s="35">
        <v>0</v>
      </c>
      <c r="R24" s="1"/>
      <c r="S24" s="1"/>
      <c r="T24" s="1"/>
      <c r="U24" s="34"/>
    </row>
    <row r="25" spans="1:21" ht="68" x14ac:dyDescent="0.2">
      <c r="A25" s="104">
        <v>9</v>
      </c>
      <c r="B25" s="17" t="s">
        <v>811</v>
      </c>
      <c r="C25" s="9" t="s">
        <v>1077</v>
      </c>
      <c r="D25" s="9" t="s">
        <v>1077</v>
      </c>
      <c r="E25" s="6" t="s">
        <v>1077</v>
      </c>
      <c r="F25" s="36"/>
      <c r="G25" s="9"/>
      <c r="H25" s="9"/>
      <c r="I25" s="6"/>
      <c r="J25" s="36"/>
      <c r="K25" s="9"/>
      <c r="L25" s="9"/>
      <c r="M25" s="6"/>
      <c r="N25" s="36"/>
      <c r="O25" s="35">
        <v>0</v>
      </c>
      <c r="R25" s="1"/>
      <c r="S25" s="1"/>
      <c r="T25" s="1"/>
      <c r="U25" s="34"/>
    </row>
    <row r="26" spans="1:21" ht="34" x14ac:dyDescent="0.2">
      <c r="A26" s="104">
        <v>8</v>
      </c>
      <c r="B26" s="17" t="s">
        <v>816</v>
      </c>
      <c r="C26" s="9" t="s">
        <v>1077</v>
      </c>
      <c r="D26" s="9" t="s">
        <v>1077</v>
      </c>
      <c r="E26" s="6" t="s">
        <v>1077</v>
      </c>
      <c r="F26" s="36"/>
      <c r="G26" s="9"/>
      <c r="H26" s="9"/>
      <c r="I26" s="6"/>
      <c r="J26" s="36"/>
      <c r="K26" s="9"/>
      <c r="L26" s="9"/>
      <c r="M26" s="6"/>
      <c r="N26" s="36"/>
      <c r="O26" s="35">
        <v>0</v>
      </c>
      <c r="R26" s="1"/>
      <c r="S26" s="1"/>
      <c r="T26" s="1"/>
      <c r="U26" s="34"/>
    </row>
    <row r="27" spans="1:21" ht="85" x14ac:dyDescent="0.2">
      <c r="A27" s="104">
        <v>7</v>
      </c>
      <c r="B27" s="17" t="s">
        <v>797</v>
      </c>
      <c r="C27" s="9" t="s">
        <v>1077</v>
      </c>
      <c r="D27" s="9" t="s">
        <v>1077</v>
      </c>
      <c r="E27" s="6" t="s">
        <v>1077</v>
      </c>
      <c r="F27" s="36"/>
      <c r="G27" s="9"/>
      <c r="H27" s="9"/>
      <c r="I27" s="6"/>
      <c r="J27" s="36"/>
      <c r="K27" s="9"/>
      <c r="L27" s="9"/>
      <c r="M27" s="6"/>
      <c r="N27" s="36"/>
      <c r="O27" s="35">
        <v>0</v>
      </c>
      <c r="R27" s="1"/>
      <c r="S27" s="1"/>
      <c r="T27" s="1"/>
      <c r="U27" s="34"/>
    </row>
    <row r="28" spans="1:21" ht="34" x14ac:dyDescent="0.2">
      <c r="A28" s="104">
        <v>6</v>
      </c>
      <c r="B28" s="17" t="s">
        <v>821</v>
      </c>
      <c r="C28" s="9" t="s">
        <v>1077</v>
      </c>
      <c r="D28" s="9" t="s">
        <v>1077</v>
      </c>
      <c r="E28" s="6" t="s">
        <v>1077</v>
      </c>
      <c r="F28" s="36"/>
      <c r="G28" s="9"/>
      <c r="H28" s="9"/>
      <c r="I28" s="6"/>
      <c r="J28" s="36"/>
      <c r="K28" s="9"/>
      <c r="L28" s="9"/>
      <c r="M28" s="6"/>
      <c r="N28" s="36"/>
      <c r="O28" s="35">
        <v>0</v>
      </c>
      <c r="R28" s="1"/>
      <c r="S28" s="1"/>
      <c r="T28" s="1"/>
      <c r="U28" s="34"/>
    </row>
    <row r="29" spans="1:21" ht="56" x14ac:dyDescent="0.2">
      <c r="A29" s="104">
        <v>5</v>
      </c>
      <c r="B29" s="17" t="s">
        <v>824</v>
      </c>
      <c r="C29" s="9" t="s">
        <v>802</v>
      </c>
      <c r="D29" s="9" t="s">
        <v>1101</v>
      </c>
      <c r="E29" s="6" t="s">
        <v>727</v>
      </c>
      <c r="F29" s="36">
        <v>46356</v>
      </c>
      <c r="G29" s="9"/>
      <c r="H29" s="9"/>
      <c r="I29" s="6"/>
      <c r="J29" s="36"/>
      <c r="K29" s="9"/>
      <c r="L29" s="9"/>
      <c r="M29" s="6"/>
      <c r="N29" s="36"/>
      <c r="O29" s="35">
        <v>46356</v>
      </c>
      <c r="R29" s="1"/>
      <c r="S29" s="1"/>
      <c r="T29" s="1"/>
      <c r="U29" s="34"/>
    </row>
    <row r="30" spans="1:21" ht="68" x14ac:dyDescent="0.2">
      <c r="A30" s="104">
        <v>4</v>
      </c>
      <c r="B30" s="17" t="s">
        <v>828</v>
      </c>
      <c r="C30" s="9" t="s">
        <v>1077</v>
      </c>
      <c r="D30" s="9" t="s">
        <v>1077</v>
      </c>
      <c r="E30" s="6" t="s">
        <v>1077</v>
      </c>
      <c r="F30" s="36"/>
      <c r="G30" s="9"/>
      <c r="H30" s="9"/>
      <c r="I30" s="6"/>
      <c r="J30" s="36"/>
      <c r="K30" s="9"/>
      <c r="L30" s="9"/>
      <c r="M30" s="6"/>
      <c r="N30" s="36"/>
      <c r="O30" s="35">
        <v>0</v>
      </c>
      <c r="R30" s="1"/>
      <c r="S30" s="1"/>
      <c r="T30" s="1"/>
      <c r="U30" s="34"/>
    </row>
    <row r="31" spans="1:21" ht="68" x14ac:dyDescent="0.2">
      <c r="A31" s="104">
        <v>3</v>
      </c>
      <c r="B31" s="17" t="s">
        <v>831</v>
      </c>
      <c r="C31" s="9" t="s">
        <v>1077</v>
      </c>
      <c r="D31" s="9" t="s">
        <v>1077</v>
      </c>
      <c r="E31" s="6" t="s">
        <v>1077</v>
      </c>
      <c r="F31" s="36"/>
      <c r="G31" s="9"/>
      <c r="H31" s="9"/>
      <c r="I31" s="6"/>
      <c r="J31" s="36"/>
      <c r="K31" s="9"/>
      <c r="L31" s="9"/>
      <c r="M31" s="6"/>
      <c r="N31" s="36"/>
      <c r="O31" s="35">
        <v>0</v>
      </c>
      <c r="R31" s="1"/>
      <c r="S31" s="1"/>
      <c r="T31" s="1"/>
      <c r="U31" s="34"/>
    </row>
    <row r="32" spans="1:21" ht="68" x14ac:dyDescent="0.2">
      <c r="A32" s="104">
        <v>2</v>
      </c>
      <c r="B32" s="17" t="s">
        <v>834</v>
      </c>
      <c r="C32" s="9" t="s">
        <v>1077</v>
      </c>
      <c r="D32" s="9" t="s">
        <v>1077</v>
      </c>
      <c r="E32" s="6" t="s">
        <v>1077</v>
      </c>
      <c r="F32" s="36"/>
      <c r="G32" s="9"/>
      <c r="H32" s="9"/>
      <c r="I32" s="6"/>
      <c r="J32" s="36"/>
      <c r="K32" s="9"/>
      <c r="L32" s="9"/>
      <c r="M32" s="6"/>
      <c r="N32" s="36"/>
      <c r="O32" s="35">
        <v>0</v>
      </c>
      <c r="R32" s="1"/>
      <c r="S32" s="1"/>
      <c r="T32" s="1"/>
      <c r="U32" s="34"/>
    </row>
    <row r="33" spans="1:21" ht="34" x14ac:dyDescent="0.2">
      <c r="A33" s="104">
        <v>1</v>
      </c>
      <c r="B33" s="17" t="s">
        <v>837</v>
      </c>
      <c r="C33" s="9" t="s">
        <v>1077</v>
      </c>
      <c r="D33" s="9" t="s">
        <v>1077</v>
      </c>
      <c r="E33" s="6" t="s">
        <v>1077</v>
      </c>
      <c r="F33" s="36"/>
      <c r="G33" s="9"/>
      <c r="H33" s="9"/>
      <c r="I33" s="6"/>
      <c r="J33" s="36"/>
      <c r="K33" s="9"/>
      <c r="L33" s="9"/>
      <c r="M33" s="6"/>
      <c r="N33" s="36"/>
      <c r="O33" s="35">
        <v>0</v>
      </c>
      <c r="R33" s="1"/>
      <c r="S33" s="1"/>
      <c r="T33" s="1"/>
      <c r="U33" s="34"/>
    </row>
    <row r="34" spans="1:21" ht="170" x14ac:dyDescent="0.2">
      <c r="A34" s="2">
        <v>35</v>
      </c>
      <c r="B34" s="17" t="s">
        <v>1251</v>
      </c>
      <c r="C34" s="9" t="s">
        <v>1264</v>
      </c>
      <c r="D34" s="9" t="s">
        <v>1265</v>
      </c>
      <c r="E34" s="6" t="s">
        <v>1266</v>
      </c>
      <c r="F34" s="36">
        <v>46356</v>
      </c>
      <c r="G34" s="9" t="s">
        <v>1267</v>
      </c>
      <c r="H34" s="9" t="s">
        <v>1268</v>
      </c>
      <c r="I34" s="6" t="s">
        <v>478</v>
      </c>
      <c r="J34" s="36">
        <v>46356</v>
      </c>
      <c r="K34" s="9" t="s">
        <v>184</v>
      </c>
      <c r="L34" s="9"/>
      <c r="M34" s="6"/>
      <c r="N34" s="36"/>
      <c r="O34" s="35">
        <v>46203</v>
      </c>
      <c r="R34" s="1"/>
      <c r="S34" s="1"/>
      <c r="T34" s="1"/>
      <c r="U34" s="34"/>
    </row>
    <row r="35" spans="1:21" ht="408" customHeight="1" x14ac:dyDescent="0.2">
      <c r="A35" s="2">
        <f>+A36+1</f>
        <v>34</v>
      </c>
      <c r="B35" s="17" t="s">
        <v>1042</v>
      </c>
      <c r="C35" s="9" t="s">
        <v>1051</v>
      </c>
      <c r="D35" s="9" t="s">
        <v>1052</v>
      </c>
      <c r="E35" s="6" t="s">
        <v>1053</v>
      </c>
      <c r="F35" s="36">
        <v>46356</v>
      </c>
      <c r="G35" s="9" t="s">
        <v>1054</v>
      </c>
      <c r="H35" s="9" t="s">
        <v>1055</v>
      </c>
      <c r="I35" s="6" t="s">
        <v>1056</v>
      </c>
      <c r="J35" s="36">
        <v>46142</v>
      </c>
      <c r="K35" s="9" t="s">
        <v>1057</v>
      </c>
      <c r="L35" s="9" t="s">
        <v>1058</v>
      </c>
      <c r="M35" s="6" t="s">
        <v>1056</v>
      </c>
      <c r="N35" s="36">
        <v>46356</v>
      </c>
      <c r="O35" s="35">
        <f t="shared" ref="O35:O37" si="0">IF(C35="","",MAX(F35,J35,N35,))</f>
        <v>46356</v>
      </c>
      <c r="R35" s="1" t="str">
        <f t="shared" ref="R35" si="1">"1. "&amp;C35&amp;" 
2. "&amp;G35&amp;" 
3. "&amp;K35</f>
        <v>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2. El profesional designado incluye en el procedimiento de comunicaiones los lineamientos y recomendaciones a tener en cuenta para la publicación en la página web. Esta actividad se desarrollará en el primer cuatrimestre 
3. El profesional designado semestralmente elabora y socializa una semilla informativa que divulgue los lineamientos y recomendaciones a tener en cuenta para la publicación en la página web para todas las áreas solicitantes.</v>
      </c>
      <c r="S35" s="1" t="str">
        <f>"1. "&amp;D35&amp;" 
2. "&amp;H35&amp;" 
3. "&amp;L35</f>
        <v>1. Correo electrónico con las correcciones, respuesta de publicación favorable 
2. Procedimiento de comunicaciones actualizado y socializado en el equipo 
3. Semilla informativa enviada</v>
      </c>
      <c r="T35" s="1" t="str">
        <f t="shared" ref="T35" si="2">"1. "&amp;E35&amp;" 
2. "&amp;I35&amp;" 
3. "&amp;M35</f>
        <v>1. El responsable de la publicación en la página web 
2. El profesional designado 
3. El profesional designado</v>
      </c>
      <c r="U35" s="34">
        <f t="shared" ref="U35" si="3">+O35</f>
        <v>46356</v>
      </c>
    </row>
    <row r="36" spans="1:21" ht="187" x14ac:dyDescent="0.2">
      <c r="A36" s="2">
        <v>33</v>
      </c>
      <c r="B36" s="17" t="s">
        <v>991</v>
      </c>
      <c r="C36" s="9" t="s">
        <v>1018</v>
      </c>
      <c r="D36" s="9" t="s">
        <v>1019</v>
      </c>
      <c r="E36" s="6" t="s">
        <v>1020</v>
      </c>
      <c r="F36" s="36">
        <v>46022</v>
      </c>
      <c r="G36" s="9"/>
      <c r="H36" s="9"/>
      <c r="I36" s="6"/>
      <c r="J36" s="36"/>
      <c r="K36" s="9"/>
      <c r="L36" s="9"/>
      <c r="M36" s="6"/>
      <c r="N36" s="36"/>
      <c r="O36" s="35">
        <f t="shared" si="0"/>
        <v>46022</v>
      </c>
      <c r="R36" s="1" t="str">
        <f t="shared" ref="R36:R37" si="4">"1. "&amp;C36&amp;" 
2. "&amp;G36&amp;" 
3. "&amp;K36</f>
        <v xml:space="preserve">1. El equipo de Cooperación Internacional de la Oficina de Planeación realiza la Evaluación  de Acciones de Cooperación Internacional con el código F-DER-032   
2.  
3. </v>
      </c>
      <c r="S36" s="1" t="str">
        <f>"1. "&amp;D36&amp;" 
2. "&amp;H36&amp;" 
3. "&amp;L36</f>
        <v xml:space="preserve">1. Formato F-DER-032   
2.  
3. </v>
      </c>
      <c r="T36" s="1" t="str">
        <f t="shared" ref="T36:T37" si="5">"1. "&amp;E36&amp;" 
2. "&amp;I36&amp;" 
3. "&amp;M36</f>
        <v xml:space="preserve">1.  El equipo de Cooperación Internacional de la Oficina de Planeación  
2.  
3. </v>
      </c>
      <c r="U36" s="34">
        <f t="shared" ref="U36:U37" si="6">+O36</f>
        <v>46022</v>
      </c>
    </row>
    <row r="37" spans="1:21" ht="187" x14ac:dyDescent="0.2">
      <c r="A37" s="2">
        <v>32</v>
      </c>
      <c r="B37" s="17" t="s">
        <v>1002</v>
      </c>
      <c r="C37" s="9" t="s">
        <v>1021</v>
      </c>
      <c r="D37" s="9" t="s">
        <v>1022</v>
      </c>
      <c r="E37" s="6" t="s">
        <v>1015</v>
      </c>
      <c r="F37" s="36">
        <v>46022</v>
      </c>
      <c r="G37" s="9"/>
      <c r="H37" s="9"/>
      <c r="I37" s="6"/>
      <c r="J37" s="36"/>
      <c r="K37" s="9"/>
      <c r="L37" s="9"/>
      <c r="M37" s="6"/>
      <c r="N37" s="36"/>
      <c r="O37" s="35">
        <f t="shared" si="0"/>
        <v>46022</v>
      </c>
      <c r="R37" s="1" t="str">
        <f t="shared" si="4"/>
        <v xml:space="preserve">1. El equipo de Cooperación Internacional de la Oficina de Planeación realiza la Evaluación  de Acciones de Cooperación Internacional con el código F-DER-032  
2.  
3. </v>
      </c>
      <c r="S37" s="1" t="str">
        <f>"1. "&amp;D37&amp;" 
2. "&amp;H37&amp;" 
3. "&amp;L37</f>
        <v xml:space="preserve">1. Formato F-DER-032  
2.  
3. </v>
      </c>
      <c r="T37" s="1" t="str">
        <f t="shared" si="5"/>
        <v xml:space="preserve">1. El equipo de Cooperación Internacional de la Oficina de Planeación  
2.  
3. </v>
      </c>
      <c r="U37" s="34">
        <f t="shared" si="6"/>
        <v>46022</v>
      </c>
    </row>
    <row r="38" spans="1:21" ht="409.6" x14ac:dyDescent="0.2">
      <c r="A38" s="73">
        <v>6</v>
      </c>
      <c r="B38" s="17" t="s">
        <v>1160</v>
      </c>
      <c r="C38" s="9" t="s">
        <v>1230</v>
      </c>
      <c r="D38" s="9" t="s">
        <v>1231</v>
      </c>
      <c r="E38" s="6" t="s">
        <v>1232</v>
      </c>
      <c r="F38" s="36">
        <v>46356</v>
      </c>
      <c r="G38" s="9"/>
      <c r="H38" s="9"/>
      <c r="I38" s="6"/>
      <c r="J38" s="36"/>
      <c r="K38" s="9"/>
      <c r="L38" s="9"/>
      <c r="M38" s="6"/>
      <c r="N38" s="36"/>
      <c r="O38" s="35">
        <v>46356</v>
      </c>
      <c r="R38" s="1" t="str">
        <f t="shared" ref="R38:T43" si="7">"1. "&amp;C38&amp;" 
2. "&amp;G38&amp;" 
3. "&amp;K38</f>
        <v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2.  
3. </v>
      </c>
      <c r="S38" s="1" t="str">
        <f t="shared" si="7"/>
        <v xml:space="preserve">1. Acta de Reunión y Correo electrónico de notificación de novedad en los casos que aplique. 
2.  
3. </v>
      </c>
      <c r="T38" s="1" t="str">
        <f t="shared" si="7"/>
        <v xml:space="preserve">1. Jefe Oficina de Tecnologías de la Información 
2.  
3. </v>
      </c>
      <c r="U38" s="34">
        <f t="shared" ref="U38:U43" si="8">+O38</f>
        <v>46356</v>
      </c>
    </row>
    <row r="39" spans="1:21" ht="409.6" x14ac:dyDescent="0.2">
      <c r="A39" s="73">
        <v>5</v>
      </c>
      <c r="B39" s="17" t="s">
        <v>1170</v>
      </c>
      <c r="C39" s="9" t="s">
        <v>1233</v>
      </c>
      <c r="D39" s="9" t="s">
        <v>1234</v>
      </c>
      <c r="E39" s="6" t="s">
        <v>1213</v>
      </c>
      <c r="F39" s="36">
        <v>46356</v>
      </c>
      <c r="G39" s="9"/>
      <c r="H39" s="9"/>
      <c r="I39" s="6"/>
      <c r="J39" s="36"/>
      <c r="K39" s="9"/>
      <c r="L39" s="9"/>
      <c r="M39" s="6"/>
      <c r="N39" s="36"/>
      <c r="O39" s="35">
        <v>46356</v>
      </c>
      <c r="R39" s="1" t="str">
        <f t="shared" si="7"/>
        <v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v>
      </c>
      <c r="S39" s="1" t="str">
        <f t="shared" si="7"/>
        <v xml:space="preserve">1. Plan Anual de Adquisiciones con Recurso Creado en SECOP II  
2.  
3. </v>
      </c>
      <c r="T39" s="1" t="str">
        <f t="shared" si="7"/>
        <v xml:space="preserve">1. Jefe de Tecnologías de la Información o quien designe 
2.  
3. </v>
      </c>
      <c r="U39" s="34">
        <f t="shared" si="8"/>
        <v>46356</v>
      </c>
    </row>
    <row r="40" spans="1:21" ht="356" x14ac:dyDescent="0.2">
      <c r="A40" s="73">
        <v>4</v>
      </c>
      <c r="B40" s="17" t="s">
        <v>1180</v>
      </c>
      <c r="C40" s="9" t="s">
        <v>1214</v>
      </c>
      <c r="D40" s="9" t="s">
        <v>1235</v>
      </c>
      <c r="E40" s="6" t="s">
        <v>1215</v>
      </c>
      <c r="F40" s="36">
        <v>46356</v>
      </c>
      <c r="G40" s="9"/>
      <c r="H40" s="9"/>
      <c r="I40" s="6"/>
      <c r="J40" s="36"/>
      <c r="K40" s="9"/>
      <c r="L40" s="9"/>
      <c r="M40" s="6"/>
      <c r="N40" s="36"/>
      <c r="O40" s="35">
        <v>46356</v>
      </c>
      <c r="R40" s="1" t="str">
        <f t="shared" si="7"/>
        <v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v>
      </c>
      <c r="S40" s="1" t="str">
        <f t="shared" si="7"/>
        <v xml:space="preserve">1.  Matriz de Radicados y Correo electrónico cuando aplique. 
2.  
3. </v>
      </c>
      <c r="T40" s="1" t="str">
        <f t="shared" si="7"/>
        <v xml:space="preserve">1. Especialista Gestión Documental Oficina de Tecnologías de la Información 
2.  
3. </v>
      </c>
      <c r="U40" s="34">
        <f t="shared" si="8"/>
        <v>46356</v>
      </c>
    </row>
    <row r="41" spans="1:21" ht="404" x14ac:dyDescent="0.2">
      <c r="A41" s="73">
        <v>3</v>
      </c>
      <c r="B41" s="17" t="s">
        <v>1187</v>
      </c>
      <c r="C41" s="9" t="s">
        <v>1216</v>
      </c>
      <c r="D41" s="9" t="s">
        <v>1236</v>
      </c>
      <c r="E41" s="6" t="s">
        <v>1237</v>
      </c>
      <c r="F41" s="36">
        <v>46356</v>
      </c>
      <c r="G41" s="9"/>
      <c r="H41" s="9"/>
      <c r="I41" s="6"/>
      <c r="J41" s="36"/>
      <c r="K41" s="9"/>
      <c r="L41" s="9"/>
      <c r="M41" s="6"/>
      <c r="N41" s="36"/>
      <c r="O41" s="35">
        <v>46356</v>
      </c>
      <c r="R41" s="1" t="str">
        <f t="shared" si="7"/>
        <v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v>
      </c>
      <c r="S41" s="1" t="str">
        <f t="shared" si="7"/>
        <v xml:space="preserve">1. Correo Electrónico con Visto Bueno 
2.  
3. </v>
      </c>
      <c r="T41" s="1" t="str">
        <f t="shared" si="7"/>
        <v xml:space="preserve">1. Líder Sistemas de Información 
2.  
3. </v>
      </c>
      <c r="U41" s="34">
        <f t="shared" si="8"/>
        <v>46356</v>
      </c>
    </row>
    <row r="42" spans="1:21" ht="409.6" x14ac:dyDescent="0.2">
      <c r="A42" s="73">
        <v>2</v>
      </c>
      <c r="B42" s="17" t="s">
        <v>1194</v>
      </c>
      <c r="C42" s="9" t="s">
        <v>1218</v>
      </c>
      <c r="D42" s="9" t="s">
        <v>1238</v>
      </c>
      <c r="E42" s="6" t="s">
        <v>1239</v>
      </c>
      <c r="F42" s="36">
        <v>46356</v>
      </c>
      <c r="G42" s="9" t="s">
        <v>1220</v>
      </c>
      <c r="H42" s="9" t="s">
        <v>1240</v>
      </c>
      <c r="I42" s="6" t="s">
        <v>1221</v>
      </c>
      <c r="J42" s="36" t="s">
        <v>1241</v>
      </c>
      <c r="K42" s="9" t="s">
        <v>1222</v>
      </c>
      <c r="L42" s="9" t="s">
        <v>1240</v>
      </c>
      <c r="M42" s="6" t="s">
        <v>1223</v>
      </c>
      <c r="N42" s="36" t="s">
        <v>1241</v>
      </c>
      <c r="O42" s="35">
        <v>46356</v>
      </c>
      <c r="R42" s="1" t="str">
        <f t="shared" si="7"/>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v>
      </c>
      <c r="S42" s="1" t="str">
        <f t="shared" si="7"/>
        <v>1. Captura de Pantalla 
2. Captura de Pantalla / Ticket Mesa de Ayuda 
3. Captura de Pantalla / Ticket Mesa de Ayuda</v>
      </c>
      <c r="T42" s="1" t="str">
        <f t="shared" si="7"/>
        <v>1. Especialista Serividores 
2. Desarrolladores 
3. Especialista DBA</v>
      </c>
      <c r="U42" s="34">
        <f t="shared" si="8"/>
        <v>46356</v>
      </c>
    </row>
    <row r="43" spans="1:21" ht="409.6" x14ac:dyDescent="0.2">
      <c r="A43" s="73">
        <v>1</v>
      </c>
      <c r="B43" s="17" t="s">
        <v>1200</v>
      </c>
      <c r="C43" s="9" t="s">
        <v>1224</v>
      </c>
      <c r="D43" s="9" t="s">
        <v>1242</v>
      </c>
      <c r="E43" s="6" t="s">
        <v>1225</v>
      </c>
      <c r="F43" s="36">
        <v>46356</v>
      </c>
      <c r="G43" s="9" t="s">
        <v>1226</v>
      </c>
      <c r="H43" s="9" t="s">
        <v>1242</v>
      </c>
      <c r="I43" s="6" t="s">
        <v>1243</v>
      </c>
      <c r="J43" s="36" t="s">
        <v>1244</v>
      </c>
      <c r="K43" s="9" t="s">
        <v>1245</v>
      </c>
      <c r="L43" s="9" t="s">
        <v>1242</v>
      </c>
      <c r="M43" s="6" t="s">
        <v>1229</v>
      </c>
      <c r="N43" s="36" t="s">
        <v>1244</v>
      </c>
      <c r="O43" s="35">
        <v>46356</v>
      </c>
      <c r="R43" s="1" t="str">
        <f t="shared" si="7"/>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v>
      </c>
      <c r="S43" s="1" t="str">
        <f t="shared" si="7"/>
        <v>1. Informe de Mantemiento 
2. Informe de Mantemiento 
3. Informe de Mantemiento</v>
      </c>
      <c r="T43" s="1" t="str">
        <f t="shared" si="7"/>
        <v>1. Especialista en Redes y Seguridad Informática 
2. Contratista Asignado 
3. Proveedor Contratado</v>
      </c>
      <c r="U43" s="34">
        <f t="shared" si="8"/>
        <v>46356</v>
      </c>
    </row>
    <row r="44" spans="1:21" ht="120" x14ac:dyDescent="0.2">
      <c r="A44" s="62">
        <f t="shared" ref="A44:A49" si="9">A45+1</f>
        <v>29</v>
      </c>
      <c r="B44" s="17" t="s">
        <v>1111</v>
      </c>
      <c r="C44" s="26" t="s">
        <v>1117</v>
      </c>
      <c r="D44" s="26" t="s">
        <v>1118</v>
      </c>
      <c r="E44" s="26" t="s">
        <v>874</v>
      </c>
      <c r="F44" s="37">
        <v>46356</v>
      </c>
      <c r="G44" s="9"/>
      <c r="H44" s="9"/>
      <c r="I44" s="6"/>
      <c r="J44" s="36"/>
      <c r="K44" s="9"/>
      <c r="L44" s="9"/>
      <c r="M44" s="6"/>
      <c r="N44" s="36"/>
      <c r="O44" s="116">
        <v>46356</v>
      </c>
      <c r="R44" s="1"/>
      <c r="S44" s="1"/>
      <c r="T44" s="1"/>
      <c r="U44" s="34"/>
    </row>
    <row r="45" spans="1:21" ht="102" x14ac:dyDescent="0.2">
      <c r="A45" s="62">
        <f t="shared" si="9"/>
        <v>28</v>
      </c>
      <c r="B45" s="17" t="s">
        <v>1119</v>
      </c>
      <c r="C45" s="26" t="s">
        <v>1123</v>
      </c>
      <c r="D45" s="26" t="s">
        <v>1124</v>
      </c>
      <c r="E45" s="26" t="s">
        <v>874</v>
      </c>
      <c r="F45" s="37">
        <v>46356</v>
      </c>
      <c r="G45" s="9"/>
      <c r="H45" s="9"/>
      <c r="I45" s="6"/>
      <c r="J45" s="36"/>
      <c r="K45" s="9"/>
      <c r="L45" s="9"/>
      <c r="M45" s="6"/>
      <c r="N45" s="36"/>
      <c r="O45" s="117">
        <v>46356</v>
      </c>
      <c r="R45" s="1"/>
      <c r="S45" s="1"/>
      <c r="T45" s="1"/>
      <c r="U45" s="34"/>
    </row>
    <row r="46" spans="1:21" ht="210" x14ac:dyDescent="0.2">
      <c r="A46" s="62">
        <f t="shared" si="9"/>
        <v>27</v>
      </c>
      <c r="B46" s="17" t="s">
        <v>1126</v>
      </c>
      <c r="C46" s="26" t="s">
        <v>1129</v>
      </c>
      <c r="D46" s="26" t="s">
        <v>1130</v>
      </c>
      <c r="E46" s="26" t="s">
        <v>874</v>
      </c>
      <c r="F46" s="37">
        <v>46356</v>
      </c>
      <c r="G46" s="9"/>
      <c r="H46" s="9"/>
      <c r="I46" s="6"/>
      <c r="J46" s="36"/>
      <c r="K46" s="9"/>
      <c r="L46" s="9"/>
      <c r="M46" s="6"/>
      <c r="N46" s="36"/>
      <c r="O46" s="117">
        <v>46356</v>
      </c>
      <c r="R46" s="1"/>
      <c r="S46" s="1"/>
      <c r="T46" s="1"/>
      <c r="U46" s="34"/>
    </row>
    <row r="47" spans="1:21" ht="105" x14ac:dyDescent="0.2">
      <c r="A47" s="62">
        <f t="shared" si="9"/>
        <v>26</v>
      </c>
      <c r="B47" s="17" t="s">
        <v>1131</v>
      </c>
      <c r="C47" s="26" t="s">
        <v>1133</v>
      </c>
      <c r="D47" s="26" t="s">
        <v>1134</v>
      </c>
      <c r="E47" s="26" t="s">
        <v>874</v>
      </c>
      <c r="F47" s="37">
        <v>46356</v>
      </c>
      <c r="G47" s="9"/>
      <c r="H47" s="9"/>
      <c r="I47" s="6"/>
      <c r="J47" s="36"/>
      <c r="K47" s="9"/>
      <c r="L47" s="9"/>
      <c r="M47" s="6"/>
      <c r="N47" s="36"/>
      <c r="O47" s="117">
        <v>46356</v>
      </c>
      <c r="R47" s="1"/>
      <c r="S47" s="1"/>
      <c r="T47" s="1"/>
      <c r="U47" s="34"/>
    </row>
    <row r="48" spans="1:21" ht="409.6" x14ac:dyDescent="0.2">
      <c r="A48" s="62">
        <f t="shared" si="9"/>
        <v>25</v>
      </c>
      <c r="B48" s="17" t="s">
        <v>865</v>
      </c>
      <c r="C48" s="112" t="s">
        <v>872</v>
      </c>
      <c r="D48" s="17" t="s">
        <v>873</v>
      </c>
      <c r="E48" s="11" t="s">
        <v>874</v>
      </c>
      <c r="F48" s="37">
        <v>46356</v>
      </c>
      <c r="G48" s="9"/>
      <c r="H48" s="9"/>
      <c r="I48" s="6"/>
      <c r="J48" s="36"/>
      <c r="K48" s="9"/>
      <c r="L48" s="9"/>
      <c r="M48" s="6"/>
      <c r="N48" s="36"/>
      <c r="O48" s="117">
        <v>46356</v>
      </c>
      <c r="R48" s="1"/>
      <c r="S48" s="1"/>
      <c r="T48" s="1"/>
      <c r="U48" s="34"/>
    </row>
    <row r="49" spans="1:21" ht="238" x14ac:dyDescent="0.2">
      <c r="A49" s="62">
        <f t="shared" si="9"/>
        <v>24</v>
      </c>
      <c r="B49" s="17" t="s">
        <v>876</v>
      </c>
      <c r="C49" s="112" t="s">
        <v>883</v>
      </c>
      <c r="D49" s="17" t="s">
        <v>884</v>
      </c>
      <c r="E49" s="11" t="s">
        <v>885</v>
      </c>
      <c r="F49" s="37">
        <v>46356</v>
      </c>
      <c r="G49" s="9"/>
      <c r="H49" s="9"/>
      <c r="I49" s="6"/>
      <c r="J49" s="36"/>
      <c r="K49" s="9"/>
      <c r="L49" s="9"/>
      <c r="M49" s="6"/>
      <c r="N49" s="36"/>
      <c r="O49" s="117">
        <v>46356</v>
      </c>
      <c r="R49" s="1"/>
      <c r="S49" s="1"/>
      <c r="T49" s="1"/>
      <c r="U49" s="34"/>
    </row>
    <row r="50" spans="1:21" ht="136" x14ac:dyDescent="0.2">
      <c r="A50" s="62">
        <f t="shared" ref="A50:A61" si="10">A51+1</f>
        <v>23</v>
      </c>
      <c r="B50" s="17" t="s">
        <v>887</v>
      </c>
      <c r="C50" s="112" t="s">
        <v>894</v>
      </c>
      <c r="D50" s="17" t="s">
        <v>895</v>
      </c>
      <c r="E50" s="11" t="s">
        <v>896</v>
      </c>
      <c r="F50" s="37">
        <v>46356</v>
      </c>
      <c r="G50" s="9"/>
      <c r="H50" s="9"/>
      <c r="I50" s="6"/>
      <c r="J50" s="36"/>
      <c r="K50" s="9"/>
      <c r="L50" s="9"/>
      <c r="M50" s="6"/>
      <c r="N50" s="36"/>
      <c r="O50" s="117">
        <v>46356</v>
      </c>
      <c r="R50" s="1"/>
      <c r="S50" s="1"/>
      <c r="T50" s="1"/>
      <c r="U50" s="34"/>
    </row>
    <row r="51" spans="1:21" ht="255" x14ac:dyDescent="0.2">
      <c r="A51" s="62">
        <f t="shared" si="10"/>
        <v>22</v>
      </c>
      <c r="B51" s="17" t="s">
        <v>897</v>
      </c>
      <c r="C51" s="112" t="s">
        <v>901</v>
      </c>
      <c r="D51" s="17" t="s">
        <v>902</v>
      </c>
      <c r="E51" s="11" t="s">
        <v>874</v>
      </c>
      <c r="F51" s="37">
        <v>46356</v>
      </c>
      <c r="G51" s="9"/>
      <c r="H51" s="9"/>
      <c r="I51" s="6"/>
      <c r="J51" s="36"/>
      <c r="K51" s="9"/>
      <c r="L51" s="9"/>
      <c r="M51" s="6"/>
      <c r="N51" s="36"/>
      <c r="O51" s="117">
        <v>46356</v>
      </c>
      <c r="R51" s="1"/>
      <c r="S51" s="1"/>
      <c r="T51" s="1"/>
      <c r="U51" s="34"/>
    </row>
    <row r="52" spans="1:21" ht="409.6" x14ac:dyDescent="0.2">
      <c r="A52" s="62">
        <f t="shared" si="10"/>
        <v>21</v>
      </c>
      <c r="B52" s="17" t="s">
        <v>865</v>
      </c>
      <c r="C52" s="112" t="s">
        <v>872</v>
      </c>
      <c r="D52" s="17" t="s">
        <v>873</v>
      </c>
      <c r="E52" s="11" t="s">
        <v>874</v>
      </c>
      <c r="F52" s="37">
        <v>46356</v>
      </c>
      <c r="G52" s="9"/>
      <c r="H52" s="9"/>
      <c r="I52" s="6"/>
      <c r="J52" s="36"/>
      <c r="K52" s="9"/>
      <c r="L52" s="9"/>
      <c r="M52" s="6"/>
      <c r="N52" s="36"/>
      <c r="O52" s="117">
        <v>46356</v>
      </c>
      <c r="R52" s="1"/>
      <c r="S52" s="1"/>
      <c r="T52" s="1"/>
      <c r="U52" s="34"/>
    </row>
    <row r="53" spans="1:21" ht="136" x14ac:dyDescent="0.2">
      <c r="A53" s="62">
        <f t="shared" si="10"/>
        <v>20</v>
      </c>
      <c r="B53" s="17" t="s">
        <v>887</v>
      </c>
      <c r="C53" s="112" t="s">
        <v>894</v>
      </c>
      <c r="D53" s="17" t="s">
        <v>895</v>
      </c>
      <c r="E53" s="11" t="s">
        <v>896</v>
      </c>
      <c r="F53" s="37">
        <v>46356</v>
      </c>
      <c r="G53" s="9"/>
      <c r="H53" s="9"/>
      <c r="I53" s="6"/>
      <c r="J53" s="36"/>
      <c r="K53" s="9"/>
      <c r="L53" s="9"/>
      <c r="M53" s="6"/>
      <c r="N53" s="36"/>
      <c r="O53" s="117">
        <v>46356</v>
      </c>
      <c r="R53" s="1"/>
      <c r="S53" s="1"/>
      <c r="T53" s="1"/>
      <c r="U53" s="34"/>
    </row>
    <row r="54" spans="1:21" ht="255" x14ac:dyDescent="0.2">
      <c r="A54" s="62">
        <f t="shared" si="10"/>
        <v>19</v>
      </c>
      <c r="B54" s="17" t="s">
        <v>897</v>
      </c>
      <c r="C54" s="112" t="s">
        <v>901</v>
      </c>
      <c r="D54" s="17" t="s">
        <v>902</v>
      </c>
      <c r="E54" s="11" t="s">
        <v>874</v>
      </c>
      <c r="F54" s="37">
        <v>46356</v>
      </c>
      <c r="G54" s="9"/>
      <c r="H54" s="9"/>
      <c r="I54" s="6"/>
      <c r="J54" s="36"/>
      <c r="K54" s="9"/>
      <c r="L54" s="9"/>
      <c r="M54" s="6"/>
      <c r="N54" s="36"/>
      <c r="O54" s="117">
        <v>46356</v>
      </c>
      <c r="R54" s="1"/>
      <c r="S54" s="1"/>
      <c r="T54" s="1"/>
      <c r="U54" s="34"/>
    </row>
    <row r="55" spans="1:21" ht="409.6" x14ac:dyDescent="0.2">
      <c r="A55" s="62">
        <f t="shared" si="10"/>
        <v>18</v>
      </c>
      <c r="B55" s="17" t="s">
        <v>905</v>
      </c>
      <c r="C55" s="112" t="s">
        <v>909</v>
      </c>
      <c r="D55" s="17" t="s">
        <v>910</v>
      </c>
      <c r="E55" s="11" t="s">
        <v>896</v>
      </c>
      <c r="F55" s="37">
        <v>46356</v>
      </c>
      <c r="G55" s="9"/>
      <c r="H55" s="9"/>
      <c r="I55" s="6"/>
      <c r="J55" s="36"/>
      <c r="K55" s="9"/>
      <c r="L55" s="9"/>
      <c r="M55" s="6"/>
      <c r="N55" s="36"/>
      <c r="O55" s="117">
        <v>46356</v>
      </c>
      <c r="R55" s="1"/>
      <c r="S55" s="1"/>
      <c r="T55" s="1"/>
      <c r="U55" s="34"/>
    </row>
    <row r="56" spans="1:21" ht="388" x14ac:dyDescent="0.2">
      <c r="A56" s="62">
        <f t="shared" si="10"/>
        <v>17</v>
      </c>
      <c r="B56" s="17" t="s">
        <v>911</v>
      </c>
      <c r="C56" s="112" t="s">
        <v>915</v>
      </c>
      <c r="D56" s="17" t="s">
        <v>916</v>
      </c>
      <c r="E56" s="11" t="s">
        <v>917</v>
      </c>
      <c r="F56" s="37">
        <v>46356</v>
      </c>
      <c r="G56" s="9"/>
      <c r="H56" s="9"/>
      <c r="I56" s="6"/>
      <c r="J56" s="36"/>
      <c r="K56" s="9"/>
      <c r="L56" s="9"/>
      <c r="M56" s="6"/>
      <c r="N56" s="36"/>
      <c r="O56" s="117">
        <v>46356</v>
      </c>
      <c r="R56" s="1"/>
      <c r="S56" s="1"/>
      <c r="T56" s="1"/>
      <c r="U56" s="34"/>
    </row>
    <row r="57" spans="1:21" ht="409.6" x14ac:dyDescent="0.2">
      <c r="A57" s="62">
        <f t="shared" si="10"/>
        <v>16</v>
      </c>
      <c r="B57" s="17" t="s">
        <v>919</v>
      </c>
      <c r="C57" s="112" t="s">
        <v>872</v>
      </c>
      <c r="D57" s="17" t="s">
        <v>873</v>
      </c>
      <c r="E57" s="11" t="s">
        <v>874</v>
      </c>
      <c r="F57" s="37">
        <v>46356</v>
      </c>
      <c r="G57" s="9"/>
      <c r="H57" s="9"/>
      <c r="I57" s="6"/>
      <c r="J57" s="36"/>
      <c r="K57" s="9"/>
      <c r="L57" s="9"/>
      <c r="M57" s="6"/>
      <c r="N57" s="36"/>
      <c r="O57" s="117">
        <v>46356</v>
      </c>
      <c r="R57" s="1"/>
      <c r="S57" s="1"/>
      <c r="T57" s="1"/>
      <c r="U57" s="34"/>
    </row>
    <row r="58" spans="1:21" ht="409.6" x14ac:dyDescent="0.2">
      <c r="A58" s="62">
        <f t="shared" si="10"/>
        <v>15</v>
      </c>
      <c r="B58" s="17" t="s">
        <v>865</v>
      </c>
      <c r="C58" s="112" t="s">
        <v>872</v>
      </c>
      <c r="D58" s="17" t="s">
        <v>873</v>
      </c>
      <c r="E58" s="11" t="s">
        <v>874</v>
      </c>
      <c r="F58" s="37">
        <v>46356</v>
      </c>
      <c r="G58" s="9"/>
      <c r="H58" s="9"/>
      <c r="I58" s="6"/>
      <c r="J58" s="36"/>
      <c r="K58" s="9"/>
      <c r="L58" s="9"/>
      <c r="M58" s="6"/>
      <c r="N58" s="36"/>
      <c r="O58" s="117">
        <v>46356</v>
      </c>
      <c r="R58" s="1"/>
      <c r="S58" s="1"/>
      <c r="T58" s="1"/>
      <c r="U58" s="34"/>
    </row>
    <row r="59" spans="1:21" ht="136" x14ac:dyDescent="0.2">
      <c r="A59" s="62">
        <f t="shared" si="10"/>
        <v>14</v>
      </c>
      <c r="B59" s="17" t="s">
        <v>887</v>
      </c>
      <c r="C59" s="112" t="s">
        <v>894</v>
      </c>
      <c r="D59" s="17" t="s">
        <v>895</v>
      </c>
      <c r="E59" s="11" t="s">
        <v>896</v>
      </c>
      <c r="F59" s="37">
        <v>46356</v>
      </c>
      <c r="G59" s="9"/>
      <c r="H59" s="9"/>
      <c r="I59" s="6"/>
      <c r="J59" s="36"/>
      <c r="K59" s="9"/>
      <c r="L59" s="9"/>
      <c r="M59" s="6"/>
      <c r="N59" s="36"/>
      <c r="O59" s="117">
        <v>46356</v>
      </c>
      <c r="R59" s="1"/>
      <c r="S59" s="1"/>
      <c r="T59" s="1"/>
      <c r="U59" s="34"/>
    </row>
    <row r="60" spans="1:21" ht="255" x14ac:dyDescent="0.2">
      <c r="A60" s="62">
        <f t="shared" si="10"/>
        <v>13</v>
      </c>
      <c r="B60" s="17" t="s">
        <v>897</v>
      </c>
      <c r="C60" s="112" t="s">
        <v>901</v>
      </c>
      <c r="D60" s="17" t="s">
        <v>902</v>
      </c>
      <c r="E60" s="11" t="s">
        <v>874</v>
      </c>
      <c r="F60" s="37">
        <v>46356</v>
      </c>
      <c r="G60" s="9"/>
      <c r="H60" s="9"/>
      <c r="I60" s="6"/>
      <c r="J60" s="36"/>
      <c r="K60" s="9"/>
      <c r="L60" s="9"/>
      <c r="M60" s="6"/>
      <c r="N60" s="36"/>
      <c r="O60" s="117">
        <v>46356</v>
      </c>
      <c r="R60" s="1"/>
      <c r="S60" s="1"/>
      <c r="T60" s="1"/>
      <c r="U60" s="34"/>
    </row>
    <row r="61" spans="1:21" ht="409.6" x14ac:dyDescent="0.2">
      <c r="A61" s="62">
        <f t="shared" si="10"/>
        <v>12</v>
      </c>
      <c r="B61" s="11" t="s">
        <v>923</v>
      </c>
      <c r="C61" s="112" t="s">
        <v>927</v>
      </c>
      <c r="D61" s="17" t="s">
        <v>928</v>
      </c>
      <c r="E61" s="11" t="s">
        <v>929</v>
      </c>
      <c r="F61" s="37">
        <v>46356</v>
      </c>
      <c r="G61" s="9" t="s">
        <v>950</v>
      </c>
      <c r="H61" s="9" t="s">
        <v>951</v>
      </c>
      <c r="I61" s="6" t="s">
        <v>176</v>
      </c>
      <c r="J61" s="36">
        <v>46022</v>
      </c>
      <c r="K61" s="9"/>
      <c r="L61" s="9"/>
      <c r="M61" s="6"/>
      <c r="N61" s="36"/>
      <c r="O61" s="117">
        <v>46356</v>
      </c>
      <c r="R61" s="1" t="str">
        <f t="shared" ref="R61:T72" si="11">"1. "&amp;C61&amp;" 
2. "&amp;G61&amp;" 
3. "&amp;K61</f>
        <v xml:space="preserve">1. 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v>
      </c>
      <c r="S61" s="1" t="str">
        <f t="shared" si="11"/>
        <v xml:space="preserve">1. 1. Registro de Entrega de EPP 
2. Registro de Inspecciones
Registro de Asistencia 
3. Registro de Entrega de EPP 
2. Concepto de Aptitud Laboral
Registro de Inspecciones
Seguimiento a recomendaciones medicas
Programa de Vigilancia Epidemiologica 
3. </v>
      </c>
      <c r="T61" s="1" t="str">
        <f t="shared" si="11"/>
        <v xml:space="preserve">1. 1. SST 
2. SST 
3. SST 
2. SST 
3. </v>
      </c>
      <c r="U61" s="34">
        <f t="shared" ref="U61:U72" si="12">+O61</f>
        <v>46356</v>
      </c>
    </row>
    <row r="62" spans="1:21" ht="409.6" x14ac:dyDescent="0.2">
      <c r="A62" s="62">
        <f t="shared" ref="A62:A70" si="13">A63+1</f>
        <v>11</v>
      </c>
      <c r="B62" s="11" t="s">
        <v>905</v>
      </c>
      <c r="C62" s="112" t="s">
        <v>909</v>
      </c>
      <c r="D62" s="17" t="s">
        <v>910</v>
      </c>
      <c r="E62" s="11" t="s">
        <v>896</v>
      </c>
      <c r="F62" s="37">
        <v>46356</v>
      </c>
      <c r="G62" s="9"/>
      <c r="H62" s="9"/>
      <c r="I62" s="6"/>
      <c r="J62" s="36"/>
      <c r="K62" s="9"/>
      <c r="L62" s="9"/>
      <c r="M62" s="6"/>
      <c r="N62" s="36"/>
      <c r="O62" s="117">
        <v>46356</v>
      </c>
      <c r="R62" s="1" t="str">
        <f t="shared" si="11"/>
        <v xml:space="preserve">1. 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2.  
3. </v>
      </c>
      <c r="S62" s="1" t="str">
        <f t="shared" si="11"/>
        <v xml:space="preserve">1. 1. Registros de asistencia
2. Recomencaciones Medicas de Examenes Ocupacionales  
2.  
3. </v>
      </c>
      <c r="T62" s="1" t="str">
        <f t="shared" si="11"/>
        <v xml:space="preserve">1. 1. SST 
2.  
3. </v>
      </c>
      <c r="U62" s="34">
        <f t="shared" si="12"/>
        <v>46356</v>
      </c>
    </row>
    <row r="63" spans="1:21" ht="388" x14ac:dyDescent="0.2">
      <c r="A63" s="62">
        <f t="shared" si="13"/>
        <v>10</v>
      </c>
      <c r="B63" s="11" t="s">
        <v>911</v>
      </c>
      <c r="C63" s="112" t="s">
        <v>915</v>
      </c>
      <c r="D63" s="17" t="s">
        <v>916</v>
      </c>
      <c r="E63" s="11" t="s">
        <v>917</v>
      </c>
      <c r="F63" s="37">
        <v>46356</v>
      </c>
      <c r="G63" s="9"/>
      <c r="H63" s="9"/>
      <c r="I63" s="6"/>
      <c r="J63" s="36"/>
      <c r="K63" s="9"/>
      <c r="L63" s="9"/>
      <c r="M63" s="6"/>
      <c r="N63" s="36"/>
      <c r="O63" s="117">
        <v>46356</v>
      </c>
      <c r="R63" s="1" t="str">
        <f t="shared" si="11"/>
        <v xml:space="preserve">1. 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2.  
3. </v>
      </c>
      <c r="S63" s="1" t="str">
        <f t="shared" si="11"/>
        <v xml:space="preserve">1. 1. Lista de asistencia
Registro de Inspecciones
Carné de Vacunacion 
2. Registro de entrega de EPP 
3.  
2.  
3. </v>
      </c>
      <c r="T63" s="1" t="str">
        <f t="shared" si="11"/>
        <v xml:space="preserve">1. 1. SST 
2. SST  
2.  
3. </v>
      </c>
      <c r="U63" s="34">
        <f t="shared" si="12"/>
        <v>46356</v>
      </c>
    </row>
    <row r="64" spans="1:21" ht="372" x14ac:dyDescent="0.2">
      <c r="A64" s="62">
        <f t="shared" si="13"/>
        <v>9</v>
      </c>
      <c r="B64" s="11" t="s">
        <v>897</v>
      </c>
      <c r="C64" s="112" t="s">
        <v>901</v>
      </c>
      <c r="D64" s="17" t="s">
        <v>902</v>
      </c>
      <c r="E64" s="11" t="s">
        <v>874</v>
      </c>
      <c r="F64" s="37">
        <v>46356</v>
      </c>
      <c r="G64" s="9" t="s">
        <v>952</v>
      </c>
      <c r="H64" s="9" t="s">
        <v>953</v>
      </c>
      <c r="I64" s="6" t="s">
        <v>176</v>
      </c>
      <c r="J64" s="36">
        <v>46022</v>
      </c>
      <c r="K64" s="9"/>
      <c r="L64" s="9"/>
      <c r="M64" s="6"/>
      <c r="N64" s="36"/>
      <c r="O64" s="117">
        <v>46356</v>
      </c>
      <c r="R64" s="1" t="str">
        <f t="shared" si="11"/>
        <v xml:space="preserve">1. 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2. Ejecucion de recomendaciones emitidas en los resultados de las mediciones higiénicas
Realizar pausas activas visuales  
3. </v>
      </c>
      <c r="S64" s="1" t="str">
        <f t="shared" si="11"/>
        <v xml:space="preserve">1. 1. Informe de adecuaciones locativas 
2. Recomendaciones de estudios higienicos 
3.  
2. Recomendaciones de estudios higienicos 
3. </v>
      </c>
      <c r="T64" s="1" t="str">
        <f t="shared" si="11"/>
        <v xml:space="preserve">1. 1. SST 
2. SST 
2. SST 
3. </v>
      </c>
      <c r="U64" s="34">
        <f t="shared" si="12"/>
        <v>46356</v>
      </c>
    </row>
    <row r="65" spans="1:21" ht="409.6" x14ac:dyDescent="0.2">
      <c r="A65" s="62">
        <f t="shared" si="13"/>
        <v>8</v>
      </c>
      <c r="B65" s="11" t="s">
        <v>876</v>
      </c>
      <c r="C65" s="112" t="s">
        <v>883</v>
      </c>
      <c r="D65" s="17" t="s">
        <v>884</v>
      </c>
      <c r="E65" s="11" t="s">
        <v>885</v>
      </c>
      <c r="F65" s="37">
        <v>46356</v>
      </c>
      <c r="G65" s="9" t="s">
        <v>955</v>
      </c>
      <c r="H65" s="9" t="s">
        <v>956</v>
      </c>
      <c r="I65" s="6" t="s">
        <v>176</v>
      </c>
      <c r="J65" s="36">
        <v>46022</v>
      </c>
      <c r="K65" s="9" t="s">
        <v>957</v>
      </c>
      <c r="L65" s="9" t="s">
        <v>954</v>
      </c>
      <c r="M65" s="6" t="s">
        <v>176</v>
      </c>
      <c r="N65" s="36">
        <v>46022</v>
      </c>
      <c r="O65" s="117">
        <v>46356</v>
      </c>
      <c r="R65" s="1" t="str">
        <f t="shared" si="11"/>
        <v>1. 1. Señalización, Advertencia, Controles Administrativos
- Pausas Activas cognitivas
- Aplicación encuesta de clima laboral (batería de riesgo psicosocial), de acuerdo a recomendaciones, realizar actividades de promocion y prevencion.
-Programa para prevencion de riesgo psicosocial 
2. Continuar la divulgación  de estandares de seguridad para  personal, Realizar inspecciones de condiciones 
y actos inseguros, Realizar Capacitacion y/o charlas que incentiven las pautas de autocuidado,   Verificación del uso de elementos de protección personal.                                                         Continuar con lavado e higiene de manos. 
3. Uso de tapabocas cuando el personal presente síntomas gripales.</v>
      </c>
      <c r="S65" s="1" t="str">
        <f t="shared" si="11"/>
        <v>1. 1. Encuesta de Riesgo Psicosocial
Encuesta de Ambiente Laboral 
2. Registro de Inspecciones
Registro de Asistencia 
3. Registro de Entrega de EPP</v>
      </c>
      <c r="T65" s="1" t="str">
        <f t="shared" si="11"/>
        <v>1. 1. SST  
2. SST 
3. SST</v>
      </c>
      <c r="U65" s="34">
        <f t="shared" si="12"/>
        <v>46356</v>
      </c>
    </row>
    <row r="66" spans="1:21" ht="409.6" x14ac:dyDescent="0.2">
      <c r="A66" s="62">
        <f t="shared" si="13"/>
        <v>7</v>
      </c>
      <c r="B66" s="11" t="s">
        <v>865</v>
      </c>
      <c r="C66" s="112" t="s">
        <v>872</v>
      </c>
      <c r="D66" s="17" t="s">
        <v>873</v>
      </c>
      <c r="E66" s="11" t="s">
        <v>874</v>
      </c>
      <c r="F66" s="37">
        <v>46356</v>
      </c>
      <c r="G66" s="9"/>
      <c r="H66" s="9"/>
      <c r="I66" s="6"/>
      <c r="J66" s="36"/>
      <c r="K66" s="9"/>
      <c r="L66" s="9"/>
      <c r="M66" s="6"/>
      <c r="N66" s="36"/>
      <c r="O66" s="117">
        <v>46356</v>
      </c>
      <c r="R66" s="1" t="str">
        <f t="shared" si="11"/>
        <v xml:space="preserve">1. 1. (Controles de Ingeniería)
 - Adecuación del plano de trabajo, monitor y silla con respecto la altura del trabajador 
-Mantenimiento de sillas ergonomicas.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2.  
3. </v>
      </c>
      <c r="S66" s="1" t="str">
        <f t="shared" si="11"/>
        <v xml:space="preserve">1. 1. Registro Fotografico de 
2. Concepto de Aptitud Laboral
Registro de Inspecciones
Seguimiento a recomendaciones medicas
Programa de Vigilancia Epidemiologica  
2.  
3. </v>
      </c>
      <c r="T66" s="1" t="str">
        <f t="shared" si="11"/>
        <v xml:space="preserve">1. 1. SST 
2. SST 
2.  
3. </v>
      </c>
      <c r="U66" s="34">
        <f t="shared" si="12"/>
        <v>46356</v>
      </c>
    </row>
    <row r="67" spans="1:21" ht="340" x14ac:dyDescent="0.2">
      <c r="A67" s="62">
        <f t="shared" si="13"/>
        <v>6</v>
      </c>
      <c r="B67" s="11" t="s">
        <v>876</v>
      </c>
      <c r="C67" s="112" t="s">
        <v>883</v>
      </c>
      <c r="D67" s="17" t="s">
        <v>884</v>
      </c>
      <c r="E67" s="11" t="s">
        <v>885</v>
      </c>
      <c r="F67" s="37">
        <v>46356</v>
      </c>
      <c r="G67" s="9" t="s">
        <v>958</v>
      </c>
      <c r="H67" s="9" t="s">
        <v>959</v>
      </c>
      <c r="I67" s="6" t="s">
        <v>176</v>
      </c>
      <c r="J67" s="36">
        <v>46022</v>
      </c>
      <c r="K67" s="9"/>
      <c r="L67" s="9"/>
      <c r="M67" s="6"/>
      <c r="N67" s="36"/>
      <c r="O67" s="117">
        <v>46356</v>
      </c>
      <c r="R67" s="1" t="str">
        <f t="shared" si="11"/>
        <v xml:space="preserve">1. 1. Señalización, Advertencia, Controles Administrativos
- Pausas Activas cognitivas
- Aplicación encuesta de clima laboral (batería de riesgo psicosocial), de acuerdo a recomendaciones, realizar actividades de promocion y prevencion.
-Programa para prevencion de riesgo psicosocial 
2. EPP
- Mascarilla o protector naso bucal (Todo el personal) 
- Tapabocas - Guantes de caucho - Delantal - Zapato antideslizante (Aplica para personal de aseo y cafeteria) 
3. </v>
      </c>
      <c r="S67" s="1" t="str">
        <f t="shared" si="11"/>
        <v xml:space="preserve">1. 1. Encuesta de Riesgo Psicosocial
Encuesta de Ambiente Laboral 
2. Registro de entrega de EPP 
3. </v>
      </c>
      <c r="T67" s="1" t="str">
        <f t="shared" si="11"/>
        <v xml:space="preserve">1. 1. SST  
2. SST 
3. </v>
      </c>
      <c r="U67" s="34">
        <f t="shared" si="12"/>
        <v>46356</v>
      </c>
    </row>
    <row r="68" spans="1:21" ht="356" x14ac:dyDescent="0.2">
      <c r="A68" s="62">
        <f t="shared" si="13"/>
        <v>5</v>
      </c>
      <c r="B68" s="11" t="s">
        <v>887</v>
      </c>
      <c r="C68" s="112" t="s">
        <v>894</v>
      </c>
      <c r="D68" s="17" t="s">
        <v>895</v>
      </c>
      <c r="E68" s="11" t="s">
        <v>896</v>
      </c>
      <c r="F68" s="37">
        <v>46356</v>
      </c>
      <c r="G68" s="9" t="s">
        <v>960</v>
      </c>
      <c r="H68" s="9" t="s">
        <v>961</v>
      </c>
      <c r="I68" s="6" t="s">
        <v>176</v>
      </c>
      <c r="J68" s="36">
        <v>46022</v>
      </c>
      <c r="K68" s="9"/>
      <c r="L68" s="9"/>
      <c r="M68" s="6"/>
      <c r="N68" s="36"/>
      <c r="O68" s="117">
        <v>46356</v>
      </c>
      <c r="R68" s="1" t="str">
        <f t="shared" si="11"/>
        <v xml:space="preserve">1. 1. (Señalización, Advertencia, Controles Administrativos)
 - Evaluaciones medicas ocupacionales
- Programa de capacitación e inducción  
2. realizar actividades de promoción y prevención según resultados de bateria de riesgo psicosocial 
3. </v>
      </c>
      <c r="S68" s="1" t="str">
        <f t="shared" si="11"/>
        <v xml:space="preserve">1. 1. Concepto de Aptitud Laboral
2. Registro de Induccion
3. Registro de Capacitacion 
2. registros de asistencia, evidencias fotografias e informes  
3. </v>
      </c>
      <c r="T68" s="1" t="str">
        <f t="shared" si="11"/>
        <v xml:space="preserve">1. 1. SST 
2. SST 
3. </v>
      </c>
      <c r="U68" s="34">
        <f t="shared" si="12"/>
        <v>46356</v>
      </c>
    </row>
    <row r="69" spans="1:21" ht="289" x14ac:dyDescent="0.2">
      <c r="A69" s="62">
        <f t="shared" si="13"/>
        <v>4</v>
      </c>
      <c r="B69" s="11" t="s">
        <v>897</v>
      </c>
      <c r="C69" s="112" t="s">
        <v>901</v>
      </c>
      <c r="D69" s="17" t="s">
        <v>902</v>
      </c>
      <c r="E69" s="11" t="s">
        <v>874</v>
      </c>
      <c r="F69" s="37">
        <v>46356</v>
      </c>
      <c r="G69" s="9"/>
      <c r="H69" s="9"/>
      <c r="I69" s="6"/>
      <c r="J69" s="36"/>
      <c r="K69" s="9"/>
      <c r="L69" s="9"/>
      <c r="M69" s="6"/>
      <c r="N69" s="36"/>
      <c r="O69" s="117">
        <v>46356</v>
      </c>
      <c r="R69" s="1" t="str">
        <f t="shared" si="11"/>
        <v xml:space="preserve">1. 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2.  
3. </v>
      </c>
      <c r="S69" s="1" t="str">
        <f t="shared" si="11"/>
        <v xml:space="preserve">1. 1. Informe de adecuaciones locativas 
2. Recomendaciones de estudios higienicos 
3.  
2.  
3. </v>
      </c>
      <c r="T69" s="1" t="str">
        <f t="shared" si="11"/>
        <v xml:space="preserve">1. 1. SST 
2. SST 
2.  
3. </v>
      </c>
      <c r="U69" s="34">
        <f t="shared" si="12"/>
        <v>46356</v>
      </c>
    </row>
    <row r="70" spans="1:21" ht="409.6" x14ac:dyDescent="0.2">
      <c r="A70" s="62">
        <f t="shared" si="13"/>
        <v>3</v>
      </c>
      <c r="B70" s="11" t="s">
        <v>923</v>
      </c>
      <c r="C70" s="112" t="s">
        <v>927</v>
      </c>
      <c r="D70" s="17" t="s">
        <v>928</v>
      </c>
      <c r="E70" s="11" t="s">
        <v>929</v>
      </c>
      <c r="F70" s="37">
        <v>46356</v>
      </c>
      <c r="G70" s="9" t="s">
        <v>962</v>
      </c>
      <c r="H70" s="9"/>
      <c r="I70" s="6" t="s">
        <v>176</v>
      </c>
      <c r="J70" s="36">
        <v>46022</v>
      </c>
      <c r="K70" s="9"/>
      <c r="L70" s="9"/>
      <c r="M70" s="6"/>
      <c r="N70" s="36"/>
      <c r="O70" s="117">
        <v>46356</v>
      </c>
      <c r="R70" s="1" t="str">
        <f t="shared" si="11"/>
        <v xml:space="preserve">1. 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 
2. Realizar pausas activas visuales  
3. </v>
      </c>
      <c r="S70" s="1" t="str">
        <f t="shared" si="11"/>
        <v xml:space="preserve">1. 1. Registro de Entrega de EPP 
2. Registro de Inspecciones
Registro de Asistencia 
3. Registro de Entrega de EPP 
2.  
3. </v>
      </c>
      <c r="T70" s="1" t="str">
        <f t="shared" si="11"/>
        <v xml:space="preserve">1. 1. SST 
2. SST 
3. SST 
2. SST 
3. </v>
      </c>
      <c r="U70" s="34">
        <f t="shared" si="12"/>
        <v>46356</v>
      </c>
    </row>
    <row r="71" spans="1:21" ht="409.6" x14ac:dyDescent="0.2">
      <c r="A71" s="62">
        <f>A72+1</f>
        <v>2</v>
      </c>
      <c r="B71" s="11" t="s">
        <v>905</v>
      </c>
      <c r="C71" s="112" t="s">
        <v>909</v>
      </c>
      <c r="D71" s="17" t="s">
        <v>910</v>
      </c>
      <c r="E71" s="11" t="s">
        <v>896</v>
      </c>
      <c r="F71" s="37">
        <v>46356</v>
      </c>
      <c r="G71" s="9" t="s">
        <v>963</v>
      </c>
      <c r="H71" s="9" t="s">
        <v>964</v>
      </c>
      <c r="I71" s="6" t="s">
        <v>176</v>
      </c>
      <c r="J71" s="36">
        <v>46022</v>
      </c>
      <c r="K71" s="9" t="s">
        <v>965</v>
      </c>
      <c r="L71" s="9" t="s">
        <v>966</v>
      </c>
      <c r="M71" s="6" t="s">
        <v>176</v>
      </c>
      <c r="N71" s="36">
        <v>46022</v>
      </c>
      <c r="O71" s="117">
        <v>46356</v>
      </c>
      <c r="R71" s="1" t="str">
        <f t="shared" si="11"/>
        <v>1. 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2.  2.Continuar con la jornadas de inmunización y actualizar medias preventivas de acuerdo a la zona endémica a visitar. 
3. 3. Dar cumplimiento a recomendaciones medicas, emitidas en los exámenes médicos ocupacionales.</v>
      </c>
      <c r="S71" s="1" t="str">
        <f t="shared" si="11"/>
        <v xml:space="preserve">1. 1. Registros de asistencia
2. Recomencaciones Medicas de Examenes Ocupacionales  
2. Carnet de vacunacion.certificado de fumigacion  
3. Constancia de seguimiento medico </v>
      </c>
      <c r="T71" s="1" t="str">
        <f t="shared" si="11"/>
        <v>1. 1. SST 
2. SST 
3. SST</v>
      </c>
      <c r="U71" s="34">
        <f t="shared" si="12"/>
        <v>46356</v>
      </c>
    </row>
    <row r="72" spans="1:21" ht="388" x14ac:dyDescent="0.2">
      <c r="A72" s="62">
        <v>1</v>
      </c>
      <c r="B72" s="11" t="s">
        <v>911</v>
      </c>
      <c r="C72" s="112" t="s">
        <v>915</v>
      </c>
      <c r="D72" s="17" t="s">
        <v>916</v>
      </c>
      <c r="E72" s="11" t="s">
        <v>917</v>
      </c>
      <c r="F72" s="37">
        <v>46356</v>
      </c>
      <c r="G72" s="9" t="s">
        <v>967</v>
      </c>
      <c r="H72" s="9" t="s">
        <v>968</v>
      </c>
      <c r="I72" s="6" t="s">
        <v>176</v>
      </c>
      <c r="J72" s="36">
        <v>46022</v>
      </c>
      <c r="K72" s="9"/>
      <c r="L72" s="9"/>
      <c r="M72" s="6"/>
      <c r="N72" s="36"/>
      <c r="O72" s="117">
        <v>46356</v>
      </c>
      <c r="R72" s="1" t="str">
        <f t="shared" si="11"/>
        <v xml:space="preserve">1. 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2. EPP (Mascarilla o protector naso bucal) 
3. </v>
      </c>
      <c r="S72" s="1" t="str">
        <f t="shared" si="11"/>
        <v xml:space="preserve">1. 1. Lista de asistencia
Registro de Inspecciones
Carné de Vacunacion 
2. Registro de entrega de EPP 
3.  
2. lista de entrega  
3. </v>
      </c>
      <c r="T72" s="1" t="str">
        <f t="shared" si="11"/>
        <v xml:space="preserve">1. 1. SST 
2. SST  
2. SST 
3. </v>
      </c>
      <c r="U72" s="34">
        <f t="shared" si="12"/>
        <v>46356</v>
      </c>
    </row>
    <row r="73" spans="1:21" ht="221" x14ac:dyDescent="0.2">
      <c r="A73" s="12">
        <v>31</v>
      </c>
      <c r="B73" s="17" t="s">
        <v>530</v>
      </c>
      <c r="C73" s="9" t="s">
        <v>562</v>
      </c>
      <c r="D73" s="9" t="s">
        <v>562</v>
      </c>
      <c r="E73" s="6" t="s">
        <v>562</v>
      </c>
      <c r="F73" s="36" t="s">
        <v>562</v>
      </c>
      <c r="G73" s="9" t="s">
        <v>556</v>
      </c>
      <c r="H73" s="9" t="s">
        <v>554</v>
      </c>
      <c r="I73" s="6" t="s">
        <v>555</v>
      </c>
      <c r="J73" s="36">
        <v>46022</v>
      </c>
      <c r="K73" s="9"/>
      <c r="L73" s="9"/>
      <c r="M73" s="6"/>
      <c r="N73" s="36"/>
      <c r="O73" s="35">
        <f t="shared" ref="O73:O103" si="14">IF(C73="","",MAX(F73,J73,N73,))</f>
        <v>46022</v>
      </c>
      <c r="R73" s="1" t="str">
        <f t="shared" ref="R73:T87" si="15">"1. "&amp;C73&amp;" 
2. "&amp;G73&amp;" 
3. "&amp;K73</f>
        <v xml:space="preserve">1. N/A 
2. Notificar de cambios en los lineamientos de pago y presentación de impuestos cuando aplique 
3. </v>
      </c>
      <c r="S73" s="1" t="str">
        <f t="shared" si="15"/>
        <v xml:space="preserve">1. N/A 
2. Comunicación Oficial 
3. </v>
      </c>
      <c r="T73" s="1" t="str">
        <f t="shared" si="15"/>
        <v xml:space="preserve">1. N/A 
2. Profesional responsable 
3. </v>
      </c>
      <c r="U73" s="34">
        <f t="shared" ref="U73:U96" si="16">+O73</f>
        <v>46022</v>
      </c>
    </row>
    <row r="74" spans="1:21" ht="187" x14ac:dyDescent="0.2">
      <c r="A74" s="12">
        <f t="shared" ref="A74:A98" si="17">A75+1</f>
        <v>30</v>
      </c>
      <c r="B74" s="17" t="s">
        <v>536</v>
      </c>
      <c r="C74" s="9" t="s">
        <v>557</v>
      </c>
      <c r="D74" s="9" t="s">
        <v>558</v>
      </c>
      <c r="E74" s="6" t="s">
        <v>559</v>
      </c>
      <c r="F74" s="36">
        <v>46022</v>
      </c>
      <c r="G74" s="9" t="s">
        <v>560</v>
      </c>
      <c r="H74" s="9" t="s">
        <v>561</v>
      </c>
      <c r="I74" s="6" t="s">
        <v>559</v>
      </c>
      <c r="J74" s="36">
        <v>46022</v>
      </c>
      <c r="K74" s="9"/>
      <c r="L74" s="9"/>
      <c r="M74" s="6"/>
      <c r="N74" s="36"/>
      <c r="O74" s="35">
        <f t="shared" si="14"/>
        <v>46022</v>
      </c>
      <c r="R74" s="1" t="str">
        <f t="shared" si="15"/>
        <v xml:space="preserve">1. Socializar los lineamientos de la circular de envio de información al area financiera o contable (cuando se requiera) 
2. Se realiza un ajuste contable en la conciliación del periodo siguiente 
3. </v>
      </c>
      <c r="S74" s="1" t="str">
        <f t="shared" si="15"/>
        <v xml:space="preserve">1. Llista de Asistencia 
2. Soporte del ajuste 
3. </v>
      </c>
      <c r="T74" s="1" t="str">
        <f t="shared" si="15"/>
        <v xml:space="preserve">1. Profesional designado 
2. Profesional designado 
3. </v>
      </c>
      <c r="U74" s="34">
        <f t="shared" si="16"/>
        <v>46022</v>
      </c>
    </row>
    <row r="75" spans="1:21" ht="153" x14ac:dyDescent="0.2">
      <c r="A75" s="12">
        <f t="shared" si="17"/>
        <v>29</v>
      </c>
      <c r="B75" s="17" t="s">
        <v>509</v>
      </c>
      <c r="C75" s="9" t="s">
        <v>562</v>
      </c>
      <c r="D75" s="9" t="s">
        <v>562</v>
      </c>
      <c r="E75" s="6" t="s">
        <v>562</v>
      </c>
      <c r="F75" s="36" t="s">
        <v>562</v>
      </c>
      <c r="G75" s="9"/>
      <c r="H75" s="9"/>
      <c r="I75" s="6"/>
      <c r="J75" s="36"/>
      <c r="K75" s="9"/>
      <c r="L75" s="9"/>
      <c r="M75" s="6"/>
      <c r="N75" s="36"/>
      <c r="O75" s="35">
        <f t="shared" si="14"/>
        <v>0</v>
      </c>
      <c r="R75" s="1" t="str">
        <f t="shared" si="15"/>
        <v xml:space="preserve">1. N/A 
2.  
3. </v>
      </c>
      <c r="S75" s="1" t="str">
        <f t="shared" si="15"/>
        <v xml:space="preserve">1. N/A 
2.  
3. </v>
      </c>
      <c r="T75" s="1" t="str">
        <f t="shared" si="15"/>
        <v xml:space="preserve">1. N/A 
2.  
3. </v>
      </c>
      <c r="U75" s="34">
        <f t="shared" si="16"/>
        <v>0</v>
      </c>
    </row>
    <row r="76" spans="1:21" ht="187" x14ac:dyDescent="0.2">
      <c r="A76" s="12">
        <f t="shared" si="17"/>
        <v>28</v>
      </c>
      <c r="B76" s="17" t="s">
        <v>515</v>
      </c>
      <c r="C76" s="9" t="s">
        <v>562</v>
      </c>
      <c r="D76" s="9" t="s">
        <v>562</v>
      </c>
      <c r="E76" s="6" t="s">
        <v>562</v>
      </c>
      <c r="F76" s="36" t="s">
        <v>562</v>
      </c>
      <c r="G76" s="9"/>
      <c r="H76" s="9"/>
      <c r="I76" s="6"/>
      <c r="J76" s="36"/>
      <c r="K76" s="9"/>
      <c r="L76" s="9"/>
      <c r="M76" s="6"/>
      <c r="N76" s="36"/>
      <c r="O76" s="35">
        <f t="shared" si="14"/>
        <v>0</v>
      </c>
      <c r="R76" s="1" t="str">
        <f t="shared" si="15"/>
        <v xml:space="preserve">1. N/A 
2.  
3. </v>
      </c>
      <c r="S76" s="1" t="str">
        <f t="shared" si="15"/>
        <v xml:space="preserve">1. N/A 
2.  
3. </v>
      </c>
      <c r="T76" s="1" t="str">
        <f t="shared" si="15"/>
        <v xml:space="preserve">1. N/A 
2.  
3. </v>
      </c>
      <c r="U76" s="34">
        <f t="shared" si="16"/>
        <v>0</v>
      </c>
    </row>
    <row r="77" spans="1:21" ht="221" x14ac:dyDescent="0.2">
      <c r="A77" s="12">
        <f t="shared" si="17"/>
        <v>27</v>
      </c>
      <c r="B77" s="17" t="s">
        <v>519</v>
      </c>
      <c r="C77" s="9" t="s">
        <v>562</v>
      </c>
      <c r="D77" s="9" t="s">
        <v>562</v>
      </c>
      <c r="E77" s="6" t="s">
        <v>562</v>
      </c>
      <c r="F77" s="36" t="s">
        <v>562</v>
      </c>
      <c r="G77" s="9"/>
      <c r="H77" s="9"/>
      <c r="I77" s="6"/>
      <c r="J77" s="36"/>
      <c r="K77" s="9"/>
      <c r="L77" s="9"/>
      <c r="M77" s="6"/>
      <c r="N77" s="36"/>
      <c r="O77" s="35">
        <f t="shared" si="14"/>
        <v>0</v>
      </c>
      <c r="R77" s="1" t="str">
        <f t="shared" si="15"/>
        <v xml:space="preserve">1. N/A 
2.  
3. </v>
      </c>
      <c r="S77" s="1" t="str">
        <f t="shared" si="15"/>
        <v xml:space="preserve">1. N/A 
2.  
3. </v>
      </c>
      <c r="T77" s="1" t="str">
        <f t="shared" si="15"/>
        <v xml:space="preserve">1. N/A 
2.  
3. </v>
      </c>
      <c r="U77" s="34">
        <f t="shared" si="16"/>
        <v>0</v>
      </c>
    </row>
    <row r="78" spans="1:21" ht="221" x14ac:dyDescent="0.2">
      <c r="A78" s="12">
        <f t="shared" si="17"/>
        <v>26</v>
      </c>
      <c r="B78" s="17" t="s">
        <v>51</v>
      </c>
      <c r="C78" s="9" t="s">
        <v>452</v>
      </c>
      <c r="D78" s="9" t="s">
        <v>450</v>
      </c>
      <c r="E78" s="6" t="s">
        <v>449</v>
      </c>
      <c r="F78" s="36">
        <v>46022</v>
      </c>
      <c r="G78" s="9" t="s">
        <v>451</v>
      </c>
      <c r="H78" s="9" t="s">
        <v>450</v>
      </c>
      <c r="I78" s="6" t="s">
        <v>449</v>
      </c>
      <c r="J78" s="36">
        <v>46022</v>
      </c>
      <c r="K78" s="9"/>
      <c r="L78" s="9"/>
      <c r="M78" s="6"/>
      <c r="N78" s="36"/>
      <c r="O78" s="35">
        <f t="shared" si="14"/>
        <v>46022</v>
      </c>
      <c r="R78" s="1" t="str">
        <f t="shared" si="15"/>
        <v xml:space="preserve">1. Realizar reuniones de seguimiento de manera trimestral,  al interior de la dependencia con el fin de fortalecer los puntos de control dentro del proceso 
2. Socialización de los lineamientos y directrices del proceso enmarcados en la planeación Estratégica y objetivos de la ADR, de manera semestral  
3. </v>
      </c>
      <c r="S78" s="1" t="str">
        <f t="shared" si="15"/>
        <v xml:space="preserve">1. presentaciones y/o listados de asistencia. 
2. presentaciones y/o listados de asistencia. 
3. </v>
      </c>
      <c r="T78" s="1" t="str">
        <f t="shared" si="15"/>
        <v xml:space="preserve">1. Los profesionales de la VGC 
2. Los profesionales de la VGC 
3. </v>
      </c>
      <c r="U78" s="34">
        <f t="shared" si="16"/>
        <v>46022</v>
      </c>
    </row>
    <row r="79" spans="1:21" ht="204" x14ac:dyDescent="0.2">
      <c r="A79" s="12">
        <f t="shared" si="17"/>
        <v>25</v>
      </c>
      <c r="B79" s="17" t="s">
        <v>147</v>
      </c>
      <c r="C79" s="9" t="s">
        <v>184</v>
      </c>
      <c r="D79" s="9" t="s">
        <v>184</v>
      </c>
      <c r="E79" s="6" t="s">
        <v>184</v>
      </c>
      <c r="F79" s="36" t="s">
        <v>184</v>
      </c>
      <c r="G79" s="9"/>
      <c r="H79" s="9"/>
      <c r="I79" s="6"/>
      <c r="J79" s="36"/>
      <c r="K79" s="9"/>
      <c r="L79" s="9"/>
      <c r="M79" s="6"/>
      <c r="N79" s="36"/>
      <c r="O79" s="35">
        <f t="shared" si="14"/>
        <v>0</v>
      </c>
      <c r="R79" s="1" t="str">
        <f t="shared" si="15"/>
        <v xml:space="preserve">1. NA 
2.  
3. </v>
      </c>
      <c r="S79" s="1" t="str">
        <f t="shared" si="15"/>
        <v xml:space="preserve">1. NA 
2.  
3. </v>
      </c>
      <c r="T79" s="1" t="str">
        <f t="shared" si="15"/>
        <v xml:space="preserve">1. NA 
2.  
3. </v>
      </c>
      <c r="U79" s="34">
        <f t="shared" si="16"/>
        <v>0</v>
      </c>
    </row>
    <row r="80" spans="1:21" ht="204" x14ac:dyDescent="0.2">
      <c r="A80" s="12">
        <f t="shared" si="17"/>
        <v>24</v>
      </c>
      <c r="B80" s="17" t="s">
        <v>143</v>
      </c>
      <c r="C80" s="9" t="s">
        <v>184</v>
      </c>
      <c r="D80" s="9" t="s">
        <v>184</v>
      </c>
      <c r="E80" s="6" t="s">
        <v>184</v>
      </c>
      <c r="F80" s="36" t="s">
        <v>184</v>
      </c>
      <c r="G80" s="9"/>
      <c r="H80" s="9"/>
      <c r="I80" s="6"/>
      <c r="J80" s="36"/>
      <c r="K80" s="9"/>
      <c r="L80" s="9"/>
      <c r="M80" s="6"/>
      <c r="N80" s="36"/>
      <c r="O80" s="35">
        <f t="shared" si="14"/>
        <v>0</v>
      </c>
      <c r="R80" s="1" t="str">
        <f t="shared" si="15"/>
        <v xml:space="preserve">1. NA 
2.  
3. </v>
      </c>
      <c r="S80" s="1" t="str">
        <f t="shared" si="15"/>
        <v xml:space="preserve">1. NA 
2.  
3. </v>
      </c>
      <c r="T80" s="1" t="str">
        <f t="shared" si="15"/>
        <v xml:space="preserve">1. NA 
2.  
3. </v>
      </c>
      <c r="U80" s="34">
        <f t="shared" si="16"/>
        <v>0</v>
      </c>
    </row>
    <row r="81" spans="1:21" ht="119" x14ac:dyDescent="0.2">
      <c r="A81" s="12">
        <f t="shared" si="17"/>
        <v>23</v>
      </c>
      <c r="B81" s="17" t="s">
        <v>138</v>
      </c>
      <c r="C81" s="9" t="s">
        <v>184</v>
      </c>
      <c r="D81" s="9" t="s">
        <v>184</v>
      </c>
      <c r="E81" s="6" t="s">
        <v>184</v>
      </c>
      <c r="F81" s="36" t="s">
        <v>184</v>
      </c>
      <c r="G81" s="9"/>
      <c r="H81" s="9"/>
      <c r="I81" s="6"/>
      <c r="J81" s="36"/>
      <c r="K81" s="9"/>
      <c r="L81" s="9"/>
      <c r="M81" s="6"/>
      <c r="N81" s="36"/>
      <c r="O81" s="35">
        <f t="shared" si="14"/>
        <v>0</v>
      </c>
      <c r="R81" s="1" t="str">
        <f t="shared" si="15"/>
        <v xml:space="preserve">1. NA 
2.  
3. </v>
      </c>
      <c r="S81" s="1" t="str">
        <f t="shared" si="15"/>
        <v xml:space="preserve">1. NA 
2.  
3. </v>
      </c>
      <c r="T81" s="1" t="str">
        <f t="shared" si="15"/>
        <v xml:space="preserve">1. NA 
2.  
3. </v>
      </c>
      <c r="U81" s="34">
        <f t="shared" si="16"/>
        <v>0</v>
      </c>
    </row>
    <row r="82" spans="1:21" ht="170" x14ac:dyDescent="0.2">
      <c r="A82" s="12">
        <f t="shared" si="17"/>
        <v>22</v>
      </c>
      <c r="B82" s="17" t="s">
        <v>134</v>
      </c>
      <c r="C82" s="9" t="s">
        <v>495</v>
      </c>
      <c r="D82" s="9" t="s">
        <v>494</v>
      </c>
      <c r="E82" s="6" t="s">
        <v>493</v>
      </c>
      <c r="F82" s="36">
        <v>46022</v>
      </c>
      <c r="G82" s="9"/>
      <c r="H82" s="9"/>
      <c r="I82" s="6"/>
      <c r="J82" s="36"/>
      <c r="K82" s="9"/>
      <c r="L82" s="9"/>
      <c r="M82" s="6"/>
      <c r="N82" s="36"/>
      <c r="O82" s="35">
        <f t="shared" si="14"/>
        <v>46022</v>
      </c>
      <c r="R82" s="1" t="str">
        <f t="shared" si="15"/>
        <v xml:space="preserve">1. Convocar al comité de coordinación del sistema de control interno para informar sobre dicha situación y ajustar el plan basado en la realidad operativa de la Oficina 
2.  
3. </v>
      </c>
      <c r="S82" s="1" t="str">
        <f t="shared" si="15"/>
        <v xml:space="preserve">1. Acta sesión comité 
2.  
3. </v>
      </c>
      <c r="T82" s="1" t="str">
        <f t="shared" si="15"/>
        <v xml:space="preserve">1. Jefe Oficina de Control Interno 
2.  
3. </v>
      </c>
      <c r="U82" s="34">
        <f t="shared" si="16"/>
        <v>46022</v>
      </c>
    </row>
    <row r="83" spans="1:21" ht="221" x14ac:dyDescent="0.2">
      <c r="A83" s="12">
        <f t="shared" si="17"/>
        <v>21</v>
      </c>
      <c r="B83" s="17" t="s">
        <v>127</v>
      </c>
      <c r="C83" s="9" t="s">
        <v>492</v>
      </c>
      <c r="D83" s="9" t="s">
        <v>491</v>
      </c>
      <c r="E83" s="6" t="s">
        <v>490</v>
      </c>
      <c r="F83" s="36">
        <v>46022</v>
      </c>
      <c r="G83" s="9" t="s">
        <v>489</v>
      </c>
      <c r="H83" s="9" t="s">
        <v>488</v>
      </c>
      <c r="I83" s="6" t="s">
        <v>487</v>
      </c>
      <c r="J83" s="36">
        <v>46022</v>
      </c>
      <c r="K83" s="9"/>
      <c r="L83" s="9"/>
      <c r="M83" s="6"/>
      <c r="N83" s="36"/>
      <c r="O83" s="35">
        <f t="shared" si="14"/>
        <v>46022</v>
      </c>
      <c r="R83" s="1" t="str">
        <f t="shared" si="15"/>
        <v xml:space="preserve">1. Socializar los procedimientos y/o metodologías existentes para el proceso de auditoria al equipo auditor	Perfil de Supervisión de Trabajos de auditoría  
2. Revisión del informe por parte de otro equipo de trabajo, diferente al que realizo el proceso de auditoría 
3. </v>
      </c>
      <c r="S83" s="1" t="str">
        <f t="shared" si="15"/>
        <v xml:space="preserve">1. Perfil de Supervisión de Trabajos de auditoría  
2. Documento de Análisis del Informe. 
3. </v>
      </c>
      <c r="T83" s="1" t="str">
        <f t="shared" si="15"/>
        <v xml:space="preserve">1. Listado de asistencia 
Presentación" 
2. Jefe Oficina de Control Interno / Profesional Designado 
3. </v>
      </c>
      <c r="U83" s="34">
        <f t="shared" si="16"/>
        <v>46022</v>
      </c>
    </row>
    <row r="84" spans="1:21" ht="255" x14ac:dyDescent="0.2">
      <c r="A84" s="12">
        <f t="shared" si="17"/>
        <v>20</v>
      </c>
      <c r="B84" s="17" t="s">
        <v>120</v>
      </c>
      <c r="C84" s="9" t="s">
        <v>184</v>
      </c>
      <c r="D84" s="9" t="s">
        <v>184</v>
      </c>
      <c r="E84" s="6" t="s">
        <v>184</v>
      </c>
      <c r="F84" s="36" t="s">
        <v>184</v>
      </c>
      <c r="G84" s="9"/>
      <c r="H84" s="9"/>
      <c r="I84" s="6"/>
      <c r="J84" s="36"/>
      <c r="K84" s="9"/>
      <c r="L84" s="9"/>
      <c r="M84" s="6"/>
      <c r="N84" s="36"/>
      <c r="O84" s="35">
        <f t="shared" si="14"/>
        <v>0</v>
      </c>
      <c r="R84" s="1" t="str">
        <f t="shared" si="15"/>
        <v xml:space="preserve">1. NA 
2.  
3. </v>
      </c>
      <c r="S84" s="1" t="str">
        <f t="shared" si="15"/>
        <v xml:space="preserve">1. NA 
2.  
3. </v>
      </c>
      <c r="T84" s="1" t="str">
        <f t="shared" si="15"/>
        <v xml:space="preserve">1. NA 
2.  
3. </v>
      </c>
      <c r="U84" s="34">
        <f t="shared" si="16"/>
        <v>0</v>
      </c>
    </row>
    <row r="85" spans="1:21" ht="238" x14ac:dyDescent="0.2">
      <c r="A85" s="12">
        <f t="shared" si="17"/>
        <v>19</v>
      </c>
      <c r="B85" s="17" t="s">
        <v>117</v>
      </c>
      <c r="C85" s="9" t="s">
        <v>184</v>
      </c>
      <c r="D85" s="9" t="s">
        <v>184</v>
      </c>
      <c r="E85" s="6" t="s">
        <v>184</v>
      </c>
      <c r="F85" s="36" t="s">
        <v>184</v>
      </c>
      <c r="G85" s="9"/>
      <c r="H85" s="9"/>
      <c r="I85" s="6"/>
      <c r="J85" s="36"/>
      <c r="K85" s="9"/>
      <c r="L85" s="9"/>
      <c r="M85" s="6"/>
      <c r="N85" s="36"/>
      <c r="O85" s="35">
        <f t="shared" si="14"/>
        <v>0</v>
      </c>
      <c r="R85" s="1" t="str">
        <f t="shared" si="15"/>
        <v xml:space="preserve">1. NA 
2.  
3. </v>
      </c>
      <c r="S85" s="1" t="str">
        <f t="shared" si="15"/>
        <v xml:space="preserve">1. NA 
2.  
3. </v>
      </c>
      <c r="T85" s="1" t="str">
        <f t="shared" si="15"/>
        <v xml:space="preserve">1. NA 
2.  
3. </v>
      </c>
      <c r="U85" s="34">
        <f t="shared" si="16"/>
        <v>0</v>
      </c>
    </row>
    <row r="86" spans="1:21" ht="187" x14ac:dyDescent="0.2">
      <c r="A86" s="12">
        <f t="shared" si="17"/>
        <v>18</v>
      </c>
      <c r="B86" s="17" t="s">
        <v>113</v>
      </c>
      <c r="C86" s="9" t="s">
        <v>184</v>
      </c>
      <c r="D86" s="9" t="s">
        <v>184</v>
      </c>
      <c r="E86" s="6" t="s">
        <v>184</v>
      </c>
      <c r="F86" s="36" t="s">
        <v>184</v>
      </c>
      <c r="G86" s="9"/>
      <c r="H86" s="9"/>
      <c r="I86" s="6"/>
      <c r="J86" s="36"/>
      <c r="K86" s="9"/>
      <c r="L86" s="9"/>
      <c r="M86" s="6"/>
      <c r="N86" s="36"/>
      <c r="O86" s="35">
        <f t="shared" si="14"/>
        <v>0</v>
      </c>
      <c r="R86" s="1" t="str">
        <f t="shared" si="15"/>
        <v xml:space="preserve">1. NA 
2.  
3. </v>
      </c>
      <c r="S86" s="1" t="str">
        <f t="shared" si="15"/>
        <v xml:space="preserve">1. NA 
2.  
3. </v>
      </c>
      <c r="T86" s="1" t="str">
        <f t="shared" si="15"/>
        <v xml:space="preserve">1. NA 
2.  
3. </v>
      </c>
      <c r="U86" s="34">
        <f t="shared" si="16"/>
        <v>0</v>
      </c>
    </row>
    <row r="87" spans="1:21" ht="119" x14ac:dyDescent="0.2">
      <c r="A87" s="12">
        <f t="shared" si="17"/>
        <v>17</v>
      </c>
      <c r="B87" s="17" t="s">
        <v>109</v>
      </c>
      <c r="C87" s="9" t="s">
        <v>184</v>
      </c>
      <c r="D87" s="9" t="s">
        <v>184</v>
      </c>
      <c r="E87" s="6" t="s">
        <v>184</v>
      </c>
      <c r="F87" s="36" t="s">
        <v>184</v>
      </c>
      <c r="G87" s="9"/>
      <c r="H87" s="9"/>
      <c r="I87" s="6"/>
      <c r="J87" s="36"/>
      <c r="K87" s="9"/>
      <c r="L87" s="9"/>
      <c r="M87" s="6"/>
      <c r="N87" s="36"/>
      <c r="O87" s="35">
        <f t="shared" si="14"/>
        <v>0</v>
      </c>
      <c r="R87" s="1" t="str">
        <f t="shared" si="15"/>
        <v xml:space="preserve">1. NA 
2.  
3. </v>
      </c>
      <c r="S87" s="1" t="str">
        <f t="shared" si="15"/>
        <v xml:space="preserve">1. NA 
2.  
3. </v>
      </c>
      <c r="T87" s="1" t="str">
        <f t="shared" si="15"/>
        <v xml:space="preserve">1. NA 
2.  
3. </v>
      </c>
      <c r="U87" s="34">
        <f t="shared" si="16"/>
        <v>0</v>
      </c>
    </row>
    <row r="88" spans="1:21" ht="153" x14ac:dyDescent="0.2">
      <c r="A88" s="12">
        <f t="shared" si="17"/>
        <v>16</v>
      </c>
      <c r="B88" s="17" t="s">
        <v>105</v>
      </c>
      <c r="C88" s="9" t="s">
        <v>486</v>
      </c>
      <c r="D88" s="9" t="s">
        <v>485</v>
      </c>
      <c r="E88" s="6" t="s">
        <v>484</v>
      </c>
      <c r="F88" s="36">
        <v>46022</v>
      </c>
      <c r="G88" s="9"/>
      <c r="H88" s="9"/>
      <c r="I88" s="6"/>
      <c r="J88" s="36"/>
      <c r="K88" s="9"/>
      <c r="L88" s="9"/>
      <c r="M88" s="6"/>
      <c r="N88" s="36"/>
      <c r="O88" s="35">
        <f t="shared" si="14"/>
        <v>46022</v>
      </c>
      <c r="R88" s="1" t="str">
        <f t="shared" ref="R88:T103" si="18">"1. "&amp;C88&amp;" 
2. "&amp;G88&amp;" 
3. "&amp;K88</f>
        <v xml:space="preserve">1. El encargado del proceso de instrucción debera realizar del curso "Integridad, Transparencia y Lucha contra la Corrupción" dictado por Funcion Publica. 
2.  
3. </v>
      </c>
      <c r="S88" s="1" t="str">
        <f t="shared" si="18"/>
        <v xml:space="preserve">1. Certificado 
2.  
3. </v>
      </c>
      <c r="T88" s="1" t="str">
        <f t="shared" si="18"/>
        <v xml:space="preserve">1. Responsable del área de Control Interno Disciplinario 
2.  
3. </v>
      </c>
      <c r="U88" s="34">
        <f t="shared" si="16"/>
        <v>46022</v>
      </c>
    </row>
    <row r="89" spans="1:21" ht="204" x14ac:dyDescent="0.2">
      <c r="A89" s="12">
        <f t="shared" si="17"/>
        <v>15</v>
      </c>
      <c r="B89" s="17" t="s">
        <v>101</v>
      </c>
      <c r="C89" s="9" t="s">
        <v>184</v>
      </c>
      <c r="D89" s="9" t="s">
        <v>184</v>
      </c>
      <c r="E89" s="6" t="s">
        <v>184</v>
      </c>
      <c r="F89" s="36" t="s">
        <v>184</v>
      </c>
      <c r="G89" s="9"/>
      <c r="H89" s="9"/>
      <c r="I89" s="6"/>
      <c r="J89" s="36"/>
      <c r="K89" s="9"/>
      <c r="L89" s="9"/>
      <c r="M89" s="6"/>
      <c r="N89" s="36"/>
      <c r="O89" s="35">
        <f t="shared" si="14"/>
        <v>0</v>
      </c>
      <c r="R89" s="1" t="str">
        <f t="shared" si="18"/>
        <v xml:space="preserve">1. NA 
2.  
3. </v>
      </c>
      <c r="S89" s="1" t="str">
        <f t="shared" si="18"/>
        <v xml:space="preserve">1. NA 
2.  
3. </v>
      </c>
      <c r="T89" s="1" t="str">
        <f t="shared" si="18"/>
        <v xml:space="preserve">1. NA 
2.  
3. </v>
      </c>
      <c r="U89" s="34">
        <f t="shared" si="16"/>
        <v>0</v>
      </c>
    </row>
    <row r="90" spans="1:21" ht="289" x14ac:dyDescent="0.2">
      <c r="A90" s="12">
        <f t="shared" si="17"/>
        <v>14</v>
      </c>
      <c r="B90" s="17" t="s">
        <v>97</v>
      </c>
      <c r="C90" s="9" t="s">
        <v>483</v>
      </c>
      <c r="D90" s="9" t="s">
        <v>482</v>
      </c>
      <c r="E90" s="6" t="s">
        <v>479</v>
      </c>
      <c r="F90" s="36">
        <v>46022</v>
      </c>
      <c r="G90" s="9" t="s">
        <v>481</v>
      </c>
      <c r="H90" s="9" t="s">
        <v>480</v>
      </c>
      <c r="I90" s="6" t="s">
        <v>479</v>
      </c>
      <c r="J90" s="36">
        <v>46022</v>
      </c>
      <c r="K90" s="9"/>
      <c r="L90" s="9"/>
      <c r="M90" s="6"/>
      <c r="N90" s="36"/>
      <c r="O90" s="35">
        <f t="shared" si="14"/>
        <v>46022</v>
      </c>
      <c r="R90" s="1" t="str">
        <f t="shared" si="18"/>
        <v xml:space="preserve">1. Realizar campañas telefónicas con la ciudadanía, de manera mensual. 
2. Sensibilizar el tramite de Derechos de Petición de manera semestral. 
3. </v>
      </c>
      <c r="S90" s="1" t="str">
        <f t="shared" si="18"/>
        <v xml:space="preserve">1. Registro de las llamadas realizadas. 
2.  Listados de asistencia y/o grabaciones 
3. </v>
      </c>
      <c r="T90" s="1" t="str">
        <f t="shared" si="18"/>
        <v xml:space="preserve">1. Designado del proceso de Servicio al ciudadano 
2. Designado del proceso de Servicio al ciudadano 
3. </v>
      </c>
      <c r="U90" s="34">
        <f t="shared" si="16"/>
        <v>46022</v>
      </c>
    </row>
    <row r="91" spans="1:21" ht="153" x14ac:dyDescent="0.2">
      <c r="A91" s="12">
        <v>13</v>
      </c>
      <c r="B91" s="17" t="s">
        <v>1256</v>
      </c>
      <c r="C91" s="9" t="s">
        <v>1247</v>
      </c>
      <c r="D91" s="9" t="s">
        <v>1262</v>
      </c>
      <c r="E91" s="6" t="s">
        <v>1263</v>
      </c>
      <c r="F91" s="36">
        <v>46356</v>
      </c>
      <c r="G91" s="9" t="s">
        <v>184</v>
      </c>
      <c r="H91" s="9"/>
      <c r="I91" s="6"/>
      <c r="J91" s="36"/>
      <c r="K91" s="9" t="s">
        <v>184</v>
      </c>
      <c r="L91" s="9"/>
      <c r="M91" s="6"/>
      <c r="N91" s="36"/>
      <c r="O91" s="35">
        <v>46356</v>
      </c>
      <c r="R91" s="1" t="str">
        <f t="shared" si="18"/>
        <v>1. 
1. Proponer al Comité de Defensa Jurídica y Conciliación los criterios de selección de abogados que ejerceran la defensa de la entidad en cada vigencia, para su aprobación. 
2. NA 
3. NA</v>
      </c>
      <c r="S91" s="1" t="str">
        <f t="shared" si="18"/>
        <v xml:space="preserve">1. Acta de Comité. 
2.  
3. </v>
      </c>
      <c r="T91" s="1" t="str">
        <f t="shared" si="18"/>
        <v xml:space="preserve">1. Secretario Técnico del Comité 
2.  
3. </v>
      </c>
      <c r="U91" s="34">
        <f t="shared" si="16"/>
        <v>46356</v>
      </c>
    </row>
    <row r="92" spans="1:21" ht="221" x14ac:dyDescent="0.2">
      <c r="A92" s="12">
        <f t="shared" si="17"/>
        <v>12</v>
      </c>
      <c r="B92" s="17" t="s">
        <v>89</v>
      </c>
      <c r="C92" s="9" t="s">
        <v>477</v>
      </c>
      <c r="D92" s="9" t="s">
        <v>476</v>
      </c>
      <c r="E92" s="6" t="s">
        <v>475</v>
      </c>
      <c r="F92" s="36">
        <v>46022</v>
      </c>
      <c r="G92" s="9"/>
      <c r="H92" s="9"/>
      <c r="I92" s="6"/>
      <c r="J92" s="36"/>
      <c r="K92" s="9"/>
      <c r="L92" s="9"/>
      <c r="M92" s="6"/>
      <c r="N92" s="36"/>
      <c r="O92" s="35">
        <f t="shared" si="14"/>
        <v>46022</v>
      </c>
      <c r="R92" s="1" t="str">
        <f t="shared" si="18"/>
        <v xml:space="preserve">1. Documentar el procedimiento de Gestión de Incidente, eventos y debilidades de seguridad de la información como complemento del control descrito en el riesgo 
2.  
3. </v>
      </c>
      <c r="S92" s="1" t="str">
        <f t="shared" si="18"/>
        <v xml:space="preserve">1. Procedimiento con los controles documentados (Sistema de Información Isolución) 
2.  
3. </v>
      </c>
      <c r="T92" s="1" t="str">
        <f t="shared" si="18"/>
        <v xml:space="preserve">1. Líder de proceso 
Apoyo de Oficial de Seguridad Digital (Colaborador de OTI) 
2.  
3. </v>
      </c>
      <c r="U92" s="34">
        <f t="shared" si="16"/>
        <v>46022</v>
      </c>
    </row>
    <row r="93" spans="1:21" ht="306" x14ac:dyDescent="0.2">
      <c r="A93" s="12">
        <f t="shared" si="17"/>
        <v>11</v>
      </c>
      <c r="B93" s="17" t="s">
        <v>83</v>
      </c>
      <c r="C93" s="9" t="s">
        <v>474</v>
      </c>
      <c r="D93" s="9" t="s">
        <v>473</v>
      </c>
      <c r="E93" s="6" t="s">
        <v>472</v>
      </c>
      <c r="F93" s="36">
        <v>46022</v>
      </c>
      <c r="G93" s="9"/>
      <c r="H93" s="9"/>
      <c r="I93" s="6"/>
      <c r="J93" s="36"/>
      <c r="K93" s="9"/>
      <c r="L93" s="9"/>
      <c r="M93" s="6"/>
      <c r="N93" s="36"/>
      <c r="O93" s="35">
        <f t="shared" si="14"/>
        <v>46022</v>
      </c>
      <c r="R93" s="1" t="str">
        <f t="shared" si="18"/>
        <v xml:space="preserve">1. Consultar el proceso y proyecto de inversión para consolidar los apectos necesarios a tener en cuenta para la identificación y seleccción de las organizaciones rurales potenciales beneficarias de los servicios de apoyo a la comercialización. 
2.  
3. </v>
      </c>
      <c r="S93" s="1" t="str">
        <f t="shared" si="18"/>
        <v xml:space="preserve">1. Documento con los aspectos consolidados para la identificación y selección de las Organizaciones rurales  
2.  
3. </v>
      </c>
      <c r="T93" s="1" t="str">
        <f t="shared" si="18"/>
        <v xml:space="preserve">1. El líder de la Dirección de Comercialización  
2.  
3. </v>
      </c>
      <c r="U93" s="34">
        <f t="shared" si="16"/>
        <v>46022</v>
      </c>
    </row>
    <row r="94" spans="1:21" ht="388" x14ac:dyDescent="0.2">
      <c r="A94" s="12">
        <f t="shared" si="17"/>
        <v>10</v>
      </c>
      <c r="B94" s="17" t="s">
        <v>78</v>
      </c>
      <c r="C94" s="9" t="s">
        <v>471</v>
      </c>
      <c r="D94" s="9" t="s">
        <v>470</v>
      </c>
      <c r="E94" s="6" t="s">
        <v>467</v>
      </c>
      <c r="F94" s="36">
        <v>46022</v>
      </c>
      <c r="G94" s="9" t="s">
        <v>469</v>
      </c>
      <c r="H94" s="9" t="s">
        <v>468</v>
      </c>
      <c r="I94" s="6" t="s">
        <v>467</v>
      </c>
      <c r="J94" s="36">
        <v>46022</v>
      </c>
      <c r="K94" s="9"/>
      <c r="L94" s="9"/>
      <c r="M94" s="6"/>
      <c r="N94" s="36"/>
      <c r="O94" s="35">
        <f t="shared" si="14"/>
        <v>46022</v>
      </c>
      <c r="R94" s="1" t="str">
        <f t="shared" si="18"/>
        <v xml:space="preserve">1. Cápsula informativa sobre la divulgación de los programas y la gratuidad de los mismos. 
2. Socialización de los lineamientos y temas de procedimiento, formatos, base para desarrollar la estructuración de PIDAR. 
3. </v>
      </c>
      <c r="S94" s="1" t="str">
        <f t="shared" si="18"/>
        <v xml:space="preserve">1. Correo a comunicaciones con la solicitud de la publicación de las cápsulas 
2. Formato F-DER-002 listado de asistencia, F-DER-001 acta de reunión y correos electrónicos, presentación, circulares enviadas 
3. </v>
      </c>
      <c r="T94" s="1" t="str">
        <f t="shared" si="18"/>
        <v xml:space="preserve">1. profesional designado por la Dirección de Activos proudctivos 
2. profesional designado por la Dirección de Activos proudctivos 
3. </v>
      </c>
      <c r="U94" s="34">
        <f t="shared" si="16"/>
        <v>46022</v>
      </c>
    </row>
    <row r="95" spans="1:21" ht="409.6" x14ac:dyDescent="0.2">
      <c r="A95" s="12">
        <f t="shared" si="17"/>
        <v>9</v>
      </c>
      <c r="B95" s="17" t="s">
        <v>68</v>
      </c>
      <c r="C95" s="9" t="s">
        <v>466</v>
      </c>
      <c r="D95" s="9" t="s">
        <v>465</v>
      </c>
      <c r="E95" s="6" t="s">
        <v>460</v>
      </c>
      <c r="F95" s="36">
        <v>46022</v>
      </c>
      <c r="G95" s="9" t="s">
        <v>464</v>
      </c>
      <c r="H95" s="9" t="s">
        <v>463</v>
      </c>
      <c r="I95" s="6" t="s">
        <v>460</v>
      </c>
      <c r="J95" s="36">
        <v>46022</v>
      </c>
      <c r="K95" s="9" t="s">
        <v>462</v>
      </c>
      <c r="L95" s="9" t="s">
        <v>461</v>
      </c>
      <c r="M95" s="6" t="s">
        <v>460</v>
      </c>
      <c r="N95" s="36">
        <v>46022</v>
      </c>
      <c r="O95" s="35">
        <f t="shared" si="14"/>
        <v>46022</v>
      </c>
      <c r="R95" s="1" t="str">
        <f t="shared" si="18"/>
        <v xml:space="preserve">1. Realizar como mínimo una visita en terrero de verificación a cada uno de los proyectos a Implementar, de acuerdo con el porcentaje de avance  
2. La UTT realiza los Comités Técnicos de Gestión Local, el cargue de la información requerida en el share point  y la dirección de Activos productivos valida la evidencia cargada, para el CTGL 
3. Realizar las mesas de verificación a la ejecución del PIDAR </v>
      </c>
      <c r="S95" s="1" t="str">
        <f t="shared" si="18"/>
        <v xml:space="preserve">1. Formato F-IMP-013 visita de verificación de actividades del PIDAR Modalidad ejecución directa. 
2. Formato F-DER-002 listado de asistencia, F-DER-001 acta de reunión y correos electrónicos  
3. Formato F-DER-002 listado de asistencia, F-DER-001 acta de reunión </v>
      </c>
      <c r="T95" s="1" t="str">
        <f t="shared" si="18"/>
        <v>1. Dirección de Activos proudctivos 
2. Dirección de Activos proudctivos 
3. Dirección de Activos proudctivos</v>
      </c>
      <c r="U95" s="34">
        <f t="shared" si="16"/>
        <v>46022</v>
      </c>
    </row>
    <row r="96" spans="1:21" ht="409.6" x14ac:dyDescent="0.2">
      <c r="A96" s="12">
        <f t="shared" si="17"/>
        <v>8</v>
      </c>
      <c r="B96" s="17" t="s">
        <v>62</v>
      </c>
      <c r="C96" s="9" t="s">
        <v>459</v>
      </c>
      <c r="D96" s="9" t="s">
        <v>458</v>
      </c>
      <c r="E96" s="6" t="s">
        <v>453</v>
      </c>
      <c r="F96" s="36">
        <v>46022</v>
      </c>
      <c r="G96" s="9" t="s">
        <v>457</v>
      </c>
      <c r="H96" s="9" t="s">
        <v>456</v>
      </c>
      <c r="I96" s="6" t="s">
        <v>453</v>
      </c>
      <c r="J96" s="36">
        <v>46022</v>
      </c>
      <c r="K96" s="9" t="s">
        <v>455</v>
      </c>
      <c r="L96" s="9" t="s">
        <v>454</v>
      </c>
      <c r="M96" s="6" t="s">
        <v>453</v>
      </c>
      <c r="N96" s="36">
        <v>46022</v>
      </c>
      <c r="O96" s="35">
        <f t="shared" si="14"/>
        <v>46022</v>
      </c>
      <c r="R96" s="1" t="str">
        <f t="shared" si="18"/>
        <v>1. Realizar ajustes en los procedimientos y formatos actuales que se encuentran en el sistema de gestión de calidad.  
2. Socialización, capacitación   
3. Reuniones del Comité Técnico de Gestión Local en el cual se realiza la aprobación de términos de referencia, evaluación y selección de proveedores 
Publicaciones de los términos de referencia en la página web de la Agencia</v>
      </c>
      <c r="S96" s="1" t="str">
        <f t="shared" si="18"/>
        <v>1. Ajustes documentales en procedimientos, formatos en el SIG, TDR-Tipo , Acta de seleccion y adjudicacion de oferentes 
2. Socialización al equipo de activos productivos formato F-DER-002 listado de asistencia, F-DER-001 acta de reunión y presentación formato F-DER-002 listado de asistencia 
3. F-DER-001 acta de reunión.                           
Formato F-IMP-013 Visita de Verificación de Actividades del PIDAR.
Evidencias de la publicación de los términos de referencia en la página web.</v>
      </c>
      <c r="T96" s="1" t="str">
        <f t="shared" si="18"/>
        <v>1. Direccion Activos productivos 
2. Direccion Activos productivos 
3. Direccion Activos productivos</v>
      </c>
      <c r="U96" s="34">
        <f t="shared" si="16"/>
        <v>46022</v>
      </c>
    </row>
    <row r="97" spans="1:21" ht="340" x14ac:dyDescent="0.2">
      <c r="A97" s="12">
        <f t="shared" si="17"/>
        <v>7</v>
      </c>
      <c r="B97" s="17" t="s">
        <v>58</v>
      </c>
      <c r="C97" s="9" t="s">
        <v>563</v>
      </c>
      <c r="D97" s="9" t="s">
        <v>564</v>
      </c>
      <c r="E97" s="6" t="s">
        <v>565</v>
      </c>
      <c r="F97" s="36">
        <v>46022</v>
      </c>
      <c r="G97" s="9" t="s">
        <v>566</v>
      </c>
      <c r="H97" s="9" t="s">
        <v>567</v>
      </c>
      <c r="I97" s="6" t="s">
        <v>565</v>
      </c>
      <c r="J97" s="36">
        <v>46022</v>
      </c>
      <c r="K97" s="9"/>
      <c r="L97" s="9"/>
      <c r="M97" s="6"/>
      <c r="N97" s="36"/>
      <c r="O97" s="35">
        <f t="shared" si="14"/>
        <v>46022</v>
      </c>
      <c r="R97" s="1"/>
      <c r="S97" s="1"/>
      <c r="T97" s="1"/>
      <c r="U97" s="34"/>
    </row>
    <row r="98" spans="1:21" ht="340" x14ac:dyDescent="0.2">
      <c r="A98" s="12">
        <f t="shared" si="17"/>
        <v>6</v>
      </c>
      <c r="B98" s="17" t="s">
        <v>46</v>
      </c>
      <c r="C98" s="9" t="s">
        <v>448</v>
      </c>
      <c r="D98" s="9" t="s">
        <v>447</v>
      </c>
      <c r="E98" s="6" t="s">
        <v>445</v>
      </c>
      <c r="F98" s="36">
        <v>46022</v>
      </c>
      <c r="G98" s="9" t="s">
        <v>446</v>
      </c>
      <c r="H98" s="9" t="s">
        <v>445</v>
      </c>
      <c r="I98" s="6" t="s">
        <v>445</v>
      </c>
      <c r="J98" s="36">
        <v>46022</v>
      </c>
      <c r="K98" s="9"/>
      <c r="L98" s="9"/>
      <c r="M98" s="6"/>
      <c r="N98" s="36"/>
      <c r="O98" s="35">
        <f t="shared" si="14"/>
        <v>46022</v>
      </c>
      <c r="R98" s="1" t="str">
        <f t="shared" ref="R98:R103" si="19">"1. "&amp;C98&amp;" 
2. "&amp;G98&amp;" 
3. "&amp;K98</f>
        <v xml:space="preserve">1. Socializar trimestralmente al personal, ya sea por ingreso, actualización documental y/o refuerzo.  
2. Socializar al interior de la Dirección de Seguimiento y control el informe consolidado de lecciones aprendidas, con el fin de revisar los mecanismos a mejorar, en la implementación del proceso. 
3. </v>
      </c>
      <c r="S98" s="1" t="str">
        <f t="shared" si="18"/>
        <v xml:space="preserve">1. Evidencia listados de asistencia y/o grabación por Microsoft Teams, presentación 
2. Profesional Asignado por la Direccion de Seguimiento y control 
3. </v>
      </c>
      <c r="T98" s="1" t="str">
        <f t="shared" si="18"/>
        <v xml:space="preserve">1. Profesional Asignado por la Direccion de Seguimiento y control 
2. Profesional Asignado por la Direccion de Seguimiento y control 
3. </v>
      </c>
      <c r="U98" s="34">
        <f t="shared" ref="U98:U103" si="20">+O98</f>
        <v>46022</v>
      </c>
    </row>
    <row r="99" spans="1:21" ht="372" x14ac:dyDescent="0.2">
      <c r="A99" s="12">
        <f>A100+1</f>
        <v>5</v>
      </c>
      <c r="B99" s="17" t="s">
        <v>44</v>
      </c>
      <c r="C99" s="9" t="s">
        <v>984</v>
      </c>
      <c r="D99" s="9" t="s">
        <v>988</v>
      </c>
      <c r="E99" s="6" t="s">
        <v>444</v>
      </c>
      <c r="F99" s="36">
        <v>46021</v>
      </c>
      <c r="G99" s="9"/>
      <c r="H99" s="9"/>
      <c r="I99" s="6"/>
      <c r="J99" s="36">
        <v>46021</v>
      </c>
      <c r="K99" s="9"/>
      <c r="L99" s="9"/>
      <c r="M99" s="6"/>
      <c r="N99" s="36"/>
      <c r="O99" s="35">
        <f t="shared" si="14"/>
        <v>46021</v>
      </c>
      <c r="R99" s="1" t="str">
        <f t="shared" si="19"/>
        <v xml:space="preserve">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2.  
3. </v>
      </c>
      <c r="S99" s="1" t="str">
        <f t="shared" si="18"/>
        <v xml:space="preserve">1. Cápsulas de gratuidad de los servicios de la DPA en las presentaciones a la comunidad o correos electrónicos notificando a los beneficiarios sobre la gratuidad del servicios. 
2.  
3. </v>
      </c>
      <c r="T99" s="1" t="str">
        <f t="shared" si="18"/>
        <v xml:space="preserve">1. Responsable Dirección de Participación y Asociatividad 
2.  
3. </v>
      </c>
      <c r="U99" s="34">
        <f t="shared" si="20"/>
        <v>46021</v>
      </c>
    </row>
    <row r="100" spans="1:21" ht="289" x14ac:dyDescent="0.2">
      <c r="A100" s="12">
        <f t="shared" ref="A100:A102" si="21">A101+1</f>
        <v>4</v>
      </c>
      <c r="B100" s="17" t="s">
        <v>40</v>
      </c>
      <c r="C100" s="9" t="s">
        <v>443</v>
      </c>
      <c r="D100" s="9" t="s">
        <v>442</v>
      </c>
      <c r="E100" s="6" t="s">
        <v>441</v>
      </c>
      <c r="F100" s="36">
        <v>46022</v>
      </c>
      <c r="G100" s="9"/>
      <c r="H100" s="9"/>
      <c r="I100" s="6"/>
      <c r="J100" s="36"/>
      <c r="K100" s="9"/>
      <c r="L100" s="9"/>
      <c r="M100" s="6"/>
      <c r="N100" s="36"/>
      <c r="O100" s="35">
        <f t="shared" si="14"/>
        <v>46022</v>
      </c>
      <c r="R100" s="1" t="str">
        <f t="shared" si="19"/>
        <v xml:space="preserve">1. Sensibilizar a los profesionales del proceso de la Evaluación, Calificación y Viabilidad de PIDAR, cada vez que se vinculan nuevos profesionales y cuando se actualice la documentación del proceso. Evidencia Listado de asistencia, invitación, Grabaciones 
2.  
3. </v>
      </c>
      <c r="S100" s="1" t="str">
        <f t="shared" si="18"/>
        <v xml:space="preserve">1.  Listado de asistencia, invitación, Grabaciones. 
2.  
3. </v>
      </c>
      <c r="T100" s="1" t="str">
        <f t="shared" si="18"/>
        <v xml:space="preserve">1. El profesional designado d ela Direccion de Calificacion y financiación 
2.  
3. </v>
      </c>
      <c r="U100" s="34">
        <f t="shared" si="20"/>
        <v>46022</v>
      </c>
    </row>
    <row r="101" spans="1:21" ht="255" x14ac:dyDescent="0.2">
      <c r="A101" s="12">
        <f t="shared" si="21"/>
        <v>3</v>
      </c>
      <c r="B101" s="17" t="s">
        <v>33</v>
      </c>
      <c r="C101" s="9" t="s">
        <v>440</v>
      </c>
      <c r="D101" s="9" t="s">
        <v>439</v>
      </c>
      <c r="E101" s="6" t="s">
        <v>438</v>
      </c>
      <c r="F101" s="36">
        <v>46022</v>
      </c>
      <c r="G101" s="9" t="s">
        <v>437</v>
      </c>
      <c r="H101" s="9" t="s">
        <v>436</v>
      </c>
      <c r="I101" s="6" t="s">
        <v>435</v>
      </c>
      <c r="J101" s="36">
        <v>46022</v>
      </c>
      <c r="K101" s="9"/>
      <c r="L101" s="9"/>
      <c r="M101" s="6"/>
      <c r="N101" s="36"/>
      <c r="O101" s="35">
        <f t="shared" si="14"/>
        <v>46022</v>
      </c>
      <c r="R101" s="1" t="str">
        <f t="shared" si="19"/>
        <v xml:space="preserve">1. Socialización cuatrimetral del tráfico de comunicaciones, que sirve como hoja de ruta para el correcto flujo de información. 
2. Realizar campaña de sensibilizacion y socialización para fortalecer los tiempos establecidos en el formato de requerimiento de acuerdo a los valores y principios de Integridad fundamentales de la Entidad, de manera anual. 
3. </v>
      </c>
      <c r="S101" s="1" t="str">
        <f t="shared" si="18"/>
        <v xml:space="preserve">1. Listado de Asistencia 
2. Piezas de divulgación 
3. </v>
      </c>
      <c r="T101" s="1" t="str">
        <f t="shared" si="18"/>
        <v xml:space="preserve">1. El jefe de la Oficina de Comunicaciones  
2. El equipo de la Oficina de Comunicaciones 
3. </v>
      </c>
      <c r="U101" s="34">
        <f t="shared" si="20"/>
        <v>46022</v>
      </c>
    </row>
    <row r="102" spans="1:21" ht="409.6" x14ac:dyDescent="0.2">
      <c r="A102" s="12">
        <f t="shared" si="21"/>
        <v>2</v>
      </c>
      <c r="B102" s="17" t="s">
        <v>24</v>
      </c>
      <c r="C102" s="9" t="s">
        <v>434</v>
      </c>
      <c r="D102" s="9" t="s">
        <v>433</v>
      </c>
      <c r="E102" s="6" t="s">
        <v>430</v>
      </c>
      <c r="F102" s="36">
        <v>46022</v>
      </c>
      <c r="G102" s="9" t="s">
        <v>432</v>
      </c>
      <c r="H102" s="9" t="s">
        <v>431</v>
      </c>
      <c r="I102" s="6" t="s">
        <v>430</v>
      </c>
      <c r="J102" s="36">
        <v>46022</v>
      </c>
      <c r="K102" s="9"/>
      <c r="L102" s="9"/>
      <c r="M102" s="6"/>
      <c r="N102" s="36"/>
      <c r="O102" s="35">
        <f t="shared" si="14"/>
        <v>46022</v>
      </c>
      <c r="R102" s="1" t="str">
        <f t="shared" si="19"/>
        <v xml:space="preserve">1. 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2. Priorización y viabilización de proyectos a través de la instancia establecida en el reglamento  FONAT.
Asignación de recursos aprobados a través de la instancia establecida en el reglamento  
3. </v>
      </c>
      <c r="S102" s="1" t="str">
        <f t="shared" si="18"/>
        <v xml:space="preserve">1. Procedimiento y la metodología 
2. Listado de Priorizados
Presupuesto 
3. </v>
      </c>
      <c r="T102" s="1" t="str">
        <f t="shared" si="18"/>
        <v xml:space="preserve">1. Funcionario y/o Contratista dirección ADT 
2. Funcionario y/o Contratista dirección ADT 
3. </v>
      </c>
      <c r="U102" s="34">
        <f t="shared" si="20"/>
        <v>46022</v>
      </c>
    </row>
    <row r="103" spans="1:21" ht="238" x14ac:dyDescent="0.2">
      <c r="A103" s="12">
        <v>1</v>
      </c>
      <c r="B103" s="17" t="s">
        <v>17</v>
      </c>
      <c r="C103" s="9" t="s">
        <v>429</v>
      </c>
      <c r="D103" s="9" t="s">
        <v>428</v>
      </c>
      <c r="E103" s="6" t="s">
        <v>427</v>
      </c>
      <c r="F103" s="36">
        <v>46022</v>
      </c>
      <c r="G103" s="9"/>
      <c r="H103" s="9"/>
      <c r="I103" s="6"/>
      <c r="J103" s="36"/>
      <c r="K103" s="9"/>
      <c r="L103" s="9"/>
      <c r="M103" s="6"/>
      <c r="N103" s="36"/>
      <c r="O103" s="35">
        <f t="shared" si="14"/>
        <v>46022</v>
      </c>
      <c r="R103" s="1" t="str">
        <f t="shared" si="19"/>
        <v xml:space="preserve">1. Suscribir el formato de F-GCO-017 Tabla de análisis de experiencia e idoneidad de los auditores de la Oficina de Control Interno.  
2.  
3. </v>
      </c>
      <c r="S103" s="1" t="str">
        <f t="shared" si="18"/>
        <v xml:space="preserve">1. F-GCO-017 Tabla de análisis de experiencia e idoneidad 
2.  
3. </v>
      </c>
      <c r="T103" s="1" t="str">
        <f t="shared" si="18"/>
        <v xml:space="preserve">1. Gestor T1, grado 11 
2.  
3. </v>
      </c>
      <c r="U103" s="34">
        <f t="shared" si="20"/>
        <v>46022</v>
      </c>
    </row>
  </sheetData>
  <autoFilter ref="A3:V103" xr:uid="{66C53BA0-B7C3-B74E-B4AA-1AFE801210B9}"/>
  <mergeCells count="7">
    <mergeCell ref="A1:O1"/>
    <mergeCell ref="A2:A3"/>
    <mergeCell ref="B2:B3"/>
    <mergeCell ref="C2:F2"/>
    <mergeCell ref="G2:J2"/>
    <mergeCell ref="K2:N2"/>
    <mergeCell ref="O2:O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33110-1476-B347-9D0A-FC52655202AD}">
  <dimension ref="A1:C6"/>
  <sheetViews>
    <sheetView workbookViewId="0">
      <selection activeCell="C4" sqref="C4"/>
    </sheetView>
  </sheetViews>
  <sheetFormatPr baseColWidth="10" defaultRowHeight="16" x14ac:dyDescent="0.2"/>
  <cols>
    <col min="1" max="1" width="12.83203125" customWidth="1"/>
    <col min="3" max="3" width="83.33203125" customWidth="1"/>
  </cols>
  <sheetData>
    <row r="1" spans="1:3" ht="24" customHeight="1" x14ac:dyDescent="0.2">
      <c r="A1" s="207" t="s">
        <v>715</v>
      </c>
      <c r="B1" s="207"/>
      <c r="C1" s="207"/>
    </row>
    <row r="2" spans="1:3" x14ac:dyDescent="0.2">
      <c r="A2" s="53" t="s">
        <v>421</v>
      </c>
      <c r="B2" s="53" t="s">
        <v>716</v>
      </c>
      <c r="C2" s="53" t="s">
        <v>399</v>
      </c>
    </row>
    <row r="3" spans="1:3" ht="17" x14ac:dyDescent="0.2">
      <c r="A3" s="53">
        <v>1</v>
      </c>
      <c r="B3" s="54">
        <v>46387</v>
      </c>
      <c r="C3" s="55" t="s">
        <v>1278</v>
      </c>
    </row>
    <row r="4" spans="1:3" x14ac:dyDescent="0.2">
      <c r="A4" s="53"/>
      <c r="B4" s="54"/>
      <c r="C4" s="55"/>
    </row>
    <row r="5" spans="1:3" x14ac:dyDescent="0.2">
      <c r="A5" s="53"/>
      <c r="B5" s="54"/>
      <c r="C5" s="55"/>
    </row>
    <row r="6" spans="1:3" x14ac:dyDescent="0.2">
      <c r="A6" s="53"/>
      <c r="B6" s="54"/>
      <c r="C6" s="55"/>
    </row>
  </sheetData>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F917-B72D-C143-A168-10C13241C8B7}">
  <dimension ref="A3:G27"/>
  <sheetViews>
    <sheetView topLeftCell="A3" workbookViewId="0">
      <selection activeCell="D36" sqref="D36"/>
    </sheetView>
  </sheetViews>
  <sheetFormatPr baseColWidth="10" defaultRowHeight="16" x14ac:dyDescent="0.2"/>
  <cols>
    <col min="1" max="1" width="32.83203125" style="33" bestFit="1" customWidth="1"/>
    <col min="2" max="2" width="14.33203125" style="33" bestFit="1" customWidth="1"/>
    <col min="3" max="3" width="13.1640625" style="33" bestFit="1" customWidth="1"/>
    <col min="4" max="4" width="9.6640625" style="33" bestFit="1" customWidth="1"/>
    <col min="5" max="5" width="11.33203125" style="33" bestFit="1" customWidth="1"/>
    <col min="6" max="6" width="9.33203125" style="33" bestFit="1" customWidth="1"/>
    <col min="7" max="7" width="12" bestFit="1" customWidth="1"/>
    <col min="8" max="8" width="11.33203125" bestFit="1" customWidth="1"/>
    <col min="9" max="9" width="12" bestFit="1" customWidth="1"/>
  </cols>
  <sheetData>
    <row r="3" spans="1:7" ht="34" x14ac:dyDescent="0.2">
      <c r="A3" s="87" t="s">
        <v>505</v>
      </c>
      <c r="B3" s="87" t="s">
        <v>506</v>
      </c>
      <c r="G3" s="33"/>
    </row>
    <row r="4" spans="1:7" ht="68" x14ac:dyDescent="0.2">
      <c r="A4" s="87" t="s">
        <v>503</v>
      </c>
      <c r="B4" s="33" t="s">
        <v>324</v>
      </c>
      <c r="C4" s="33" t="s">
        <v>196</v>
      </c>
      <c r="D4" s="33" t="s">
        <v>186</v>
      </c>
      <c r="E4" s="33" t="s">
        <v>1159</v>
      </c>
      <c r="F4" s="33" t="s">
        <v>1110</v>
      </c>
      <c r="G4" t="s">
        <v>504</v>
      </c>
    </row>
    <row r="5" spans="1:7" ht="17" x14ac:dyDescent="0.2">
      <c r="A5" s="88" t="s">
        <v>185</v>
      </c>
      <c r="B5" s="33">
        <v>3</v>
      </c>
      <c r="C5" s="33">
        <v>1</v>
      </c>
      <c r="F5" s="33">
        <v>29</v>
      </c>
      <c r="G5">
        <v>33</v>
      </c>
    </row>
    <row r="6" spans="1:7" ht="17" x14ac:dyDescent="0.2">
      <c r="A6" s="88" t="s">
        <v>721</v>
      </c>
      <c r="D6" s="33">
        <v>30</v>
      </c>
      <c r="G6">
        <v>30</v>
      </c>
    </row>
    <row r="7" spans="1:7" ht="51" x14ac:dyDescent="0.2">
      <c r="A7" s="88" t="s">
        <v>286</v>
      </c>
      <c r="C7" s="33">
        <v>1</v>
      </c>
      <c r="E7" s="33">
        <v>6</v>
      </c>
      <c r="G7">
        <v>7</v>
      </c>
    </row>
    <row r="8" spans="1:7" ht="17" x14ac:dyDescent="0.2">
      <c r="A8" s="88" t="s">
        <v>510</v>
      </c>
      <c r="B8" s="33">
        <v>3</v>
      </c>
      <c r="C8" s="33">
        <v>1</v>
      </c>
      <c r="G8">
        <v>4</v>
      </c>
    </row>
    <row r="9" spans="1:7" ht="17" x14ac:dyDescent="0.2">
      <c r="A9" s="88" t="s">
        <v>195</v>
      </c>
      <c r="B9" s="33">
        <v>2</v>
      </c>
      <c r="C9" s="33">
        <v>1</v>
      </c>
      <c r="G9">
        <v>3</v>
      </c>
    </row>
    <row r="10" spans="1:7" ht="17" x14ac:dyDescent="0.2">
      <c r="A10" s="88" t="s">
        <v>364</v>
      </c>
      <c r="B10" s="33">
        <v>3</v>
      </c>
      <c r="G10">
        <v>3</v>
      </c>
    </row>
    <row r="11" spans="1:7" ht="17" x14ac:dyDescent="0.2">
      <c r="A11" s="88" t="s">
        <v>299</v>
      </c>
      <c r="B11" s="33">
        <v>1</v>
      </c>
      <c r="C11" s="33">
        <v>1</v>
      </c>
      <c r="G11">
        <v>2</v>
      </c>
    </row>
    <row r="12" spans="1:7" ht="34" x14ac:dyDescent="0.2">
      <c r="A12" s="88" t="s">
        <v>253</v>
      </c>
      <c r="C12" s="33">
        <v>2</v>
      </c>
      <c r="G12">
        <v>2</v>
      </c>
    </row>
    <row r="13" spans="1:7" ht="34" x14ac:dyDescent="0.2">
      <c r="A13" s="88" t="s">
        <v>216</v>
      </c>
      <c r="B13" s="33">
        <v>1</v>
      </c>
      <c r="C13" s="33">
        <v>1</v>
      </c>
      <c r="G13">
        <v>2</v>
      </c>
    </row>
    <row r="14" spans="1:7" ht="17" x14ac:dyDescent="0.2">
      <c r="A14" s="88" t="s">
        <v>317</v>
      </c>
      <c r="B14" s="33">
        <v>1</v>
      </c>
      <c r="C14" s="33">
        <v>1</v>
      </c>
      <c r="G14">
        <v>2</v>
      </c>
    </row>
    <row r="15" spans="1:7" ht="34" x14ac:dyDescent="0.2">
      <c r="A15" s="88" t="s">
        <v>992</v>
      </c>
      <c r="B15" s="33">
        <v>2</v>
      </c>
      <c r="G15">
        <v>2</v>
      </c>
    </row>
    <row r="16" spans="1:7" ht="17" x14ac:dyDescent="0.2">
      <c r="A16" s="88" t="s">
        <v>290</v>
      </c>
      <c r="B16" s="33">
        <v>1</v>
      </c>
      <c r="C16" s="33">
        <v>1</v>
      </c>
      <c r="G16">
        <v>2</v>
      </c>
    </row>
    <row r="17" spans="1:7" ht="51" x14ac:dyDescent="0.2">
      <c r="A17" s="88" t="s">
        <v>276</v>
      </c>
      <c r="C17" s="33">
        <v>1</v>
      </c>
      <c r="G17">
        <v>1</v>
      </c>
    </row>
    <row r="18" spans="1:7" ht="51" x14ac:dyDescent="0.2">
      <c r="A18" s="88" t="s">
        <v>244</v>
      </c>
      <c r="C18" s="33">
        <v>1</v>
      </c>
      <c r="G18">
        <v>1</v>
      </c>
    </row>
    <row r="19" spans="1:7" ht="51" x14ac:dyDescent="0.2">
      <c r="A19" s="88" t="s">
        <v>223</v>
      </c>
      <c r="C19" s="33">
        <v>1</v>
      </c>
      <c r="G19">
        <v>1</v>
      </c>
    </row>
    <row r="20" spans="1:7" ht="34" x14ac:dyDescent="0.2">
      <c r="A20" s="88" t="s">
        <v>208</v>
      </c>
      <c r="C20" s="33">
        <v>1</v>
      </c>
      <c r="G20">
        <v>1</v>
      </c>
    </row>
    <row r="21" spans="1:7" ht="51" x14ac:dyDescent="0.2">
      <c r="A21" s="88" t="s">
        <v>268</v>
      </c>
      <c r="C21" s="33">
        <v>1</v>
      </c>
      <c r="G21">
        <v>1</v>
      </c>
    </row>
    <row r="22" spans="1:7" ht="34" x14ac:dyDescent="0.2">
      <c r="A22" s="88" t="s">
        <v>228</v>
      </c>
      <c r="C22" s="33">
        <v>1</v>
      </c>
      <c r="G22">
        <v>1</v>
      </c>
    </row>
    <row r="23" spans="1:7" ht="34" x14ac:dyDescent="0.2">
      <c r="A23" s="88" t="s">
        <v>234</v>
      </c>
      <c r="C23" s="33">
        <v>1</v>
      </c>
      <c r="G23">
        <v>1</v>
      </c>
    </row>
    <row r="24" spans="1:7" ht="17" x14ac:dyDescent="0.2">
      <c r="A24" s="88" t="s">
        <v>351</v>
      </c>
      <c r="B24" s="33">
        <v>1</v>
      </c>
      <c r="G24">
        <v>1</v>
      </c>
    </row>
    <row r="25" spans="1:7" ht="17" x14ac:dyDescent="0.2">
      <c r="A25" s="88" t="s">
        <v>504</v>
      </c>
      <c r="B25" s="33">
        <v>18</v>
      </c>
      <c r="C25" s="33">
        <v>17</v>
      </c>
      <c r="D25" s="33">
        <v>30</v>
      </c>
      <c r="E25" s="33">
        <v>6</v>
      </c>
      <c r="F25" s="33">
        <v>29</v>
      </c>
      <c r="G25">
        <v>100</v>
      </c>
    </row>
    <row r="27" spans="1:7" x14ac:dyDescent="0.2">
      <c r="A27" s="8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6</vt:i4>
      </vt:variant>
    </vt:vector>
  </HeadingPairs>
  <TitlesOfParts>
    <vt:vector size="6" baseType="lpstr">
      <vt:lpstr>Metodología</vt:lpstr>
      <vt:lpstr>Matriz</vt:lpstr>
      <vt:lpstr>Controles</vt:lpstr>
      <vt:lpstr>Inter com</vt:lpstr>
      <vt:lpstr>Gestion Cambio</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Henith Sahira Pantevez Sanmiguel</dc:creator>
  <cp:lastModifiedBy>Henith Sahira Pantevez Sanmiguel</cp:lastModifiedBy>
  <dcterms:created xsi:type="dcterms:W3CDTF">2025-04-10T23:51:30Z</dcterms:created>
  <dcterms:modified xsi:type="dcterms:W3CDTF">2025-12-29T14:45:11Z</dcterms:modified>
</cp:coreProperties>
</file>