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adrgov-my.sharepoint.com/personal/gabriel_ramos_adr_gov_co/Documents/OCI 2025/Revisión Informes/12. PTEP/"/>
    </mc:Choice>
  </mc:AlternateContent>
  <xr:revisionPtr revIDLastSave="0" documentId="11_4EA9EB3AE559E31E9FE2CFBB2847035897ECB0DE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 Gestión del Riesgo" sheetId="4" r:id="rId1"/>
    <sheet name="2. Redes y Articulación" sheetId="2" r:id="rId2"/>
    <sheet name="3. Cultura de la legalidad" sheetId="6" r:id="rId3"/>
    <sheet name="4. Iniciativas Adicionale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6" l="1"/>
  <c r="W5" i="2"/>
  <c r="W10" i="4"/>
  <c r="AD4" i="7" l="1"/>
  <c r="AD3" i="7"/>
  <c r="AD5" i="6" l="1"/>
  <c r="AD6" i="6"/>
  <c r="AD7" i="6"/>
  <c r="AD8" i="6"/>
  <c r="AD9" i="6"/>
  <c r="AD10" i="6"/>
  <c r="AD11" i="6"/>
  <c r="AD4" i="6"/>
  <c r="AD3" i="6"/>
  <c r="AD3" i="2"/>
  <c r="AD4" i="2"/>
  <c r="AD4" i="4"/>
  <c r="AD5" i="4"/>
  <c r="AD6" i="4"/>
  <c r="AD7" i="4"/>
  <c r="AD8" i="4"/>
  <c r="AD9" i="4"/>
  <c r="AD3" i="4"/>
  <c r="T7" i="4" l="1"/>
  <c r="T8" i="4"/>
  <c r="T9" i="4"/>
  <c r="T4" i="4"/>
  <c r="T5" i="4"/>
  <c r="T3" i="4"/>
</calcChain>
</file>

<file path=xl/sharedStrings.xml><?xml version="1.0" encoding="utf-8"?>
<sst xmlns="http://schemas.openxmlformats.org/spreadsheetml/2006/main" count="364" uniqueCount="154">
  <si>
    <t>Acción estratégica</t>
  </si>
  <si>
    <t>Etapas</t>
  </si>
  <si>
    <t>Actividad</t>
  </si>
  <si>
    <t>Meta /  Producto</t>
  </si>
  <si>
    <t>Responsable</t>
  </si>
  <si>
    <t>Responsable de Apoyo</t>
  </si>
  <si>
    <t>1.1 Riesgo para la integridad</t>
  </si>
  <si>
    <t>N/A</t>
  </si>
  <si>
    <t>Realizar trimestralmente seguimiento a los Riesgos establecidos por cada uno de los procesos,  de acuerdo a los lineamientos metodológicos vigentes.</t>
  </si>
  <si>
    <t>Oficina de Planeación</t>
  </si>
  <si>
    <t>Líderes de procesos</t>
  </si>
  <si>
    <t>Presentar semestralmente reportes de seguimiento al Comité Institucional Coordinador de Control Interno.</t>
  </si>
  <si>
    <t>2 Presentaciones (Informes de avance)</t>
  </si>
  <si>
    <t>Oficina de Control Interno</t>
  </si>
  <si>
    <t>1.2 Canales de denuncia</t>
  </si>
  <si>
    <t>Gestión de Denuncias</t>
  </si>
  <si>
    <t xml:space="preserve">Gestionar las denuncias de corrupciòn recibidas, de acuerdo con el procedimiento de gestión de denuncias PR-PSC-005, y diligenciar la Matriz Lavado de Activos, Financiacion del Terrorismo, Soborno, Corrupción F-PSC-013 </t>
  </si>
  <si>
    <t>100 % tramitadas</t>
  </si>
  <si>
    <t>Secretaria General</t>
  </si>
  <si>
    <t>1.3 Riesgo de Lavado de Activos, Financiación del Terrorismo y Financiación de la Proliferación de Armas de Destrucción Masiva LAFT/FPADM</t>
  </si>
  <si>
    <t>Lavado de Activos - Colocación - Oculatamiento - Integración</t>
  </si>
  <si>
    <t>1 certificado entregado a la ADR</t>
  </si>
  <si>
    <t>Todos los servidores públicos y contratistas de la ADR</t>
  </si>
  <si>
    <t>1.4 Debida diligencia</t>
  </si>
  <si>
    <t>SIGEP/CERTIFICADO CONFLICTO DE INTERESES /DECLARACIÓN BIENES Y RENTAS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</si>
  <si>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</si>
  <si>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</si>
  <si>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</si>
  <si>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</si>
  <si>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</si>
  <si>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</si>
  <si>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</si>
  <si>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</si>
  <si>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</si>
  <si>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</si>
  <si>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</si>
  <si>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</si>
  <si>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Avance Meta</t>
  </si>
  <si>
    <t>PROGRAMA DE TRANSPARENCIA Y ÉTICA PÚBLICA</t>
  </si>
  <si>
    <t>AVANCE REPORTADO PLANEACIÓN</t>
  </si>
  <si>
    <t>A</t>
  </si>
  <si>
    <t>B</t>
  </si>
  <si>
    <t>C</t>
  </si>
  <si>
    <t>D</t>
  </si>
  <si>
    <t>E</t>
  </si>
  <si>
    <t>F</t>
  </si>
  <si>
    <t>G</t>
  </si>
  <si>
    <t>3 Seguimientos</t>
  </si>
  <si>
    <t>Monitorear el reporte de materialización de riesgos, en caso de presentarse</t>
  </si>
  <si>
    <t>x</t>
  </si>
  <si>
    <t>Realizar el curso gratuito antre la UIAF y entregar certificado a la Dirección de Talento Humano para los servidores y a la Vicepresidencia de Gestión Contractual para los contratistas https://www.uiaf.gov.co/curso-de-e-learning a personal de planta y contratistas de la Entidad.</t>
  </si>
  <si>
    <t>Realizar la verificación de la declaración de Bienes y Rentas y conflicto de interés diligenciada y firmada, de funcionarios de la Alta Dirección en el aplicativo por la Integridad Pública.</t>
  </si>
  <si>
    <t>Consolidar el registro de Conflicto de Intereses del Aplicativo por la Integridad Pública de los contratistas, cualquiera sea su modalidad y plazo; que debe hacer parte del expediente contractual.</t>
  </si>
  <si>
    <t>Todos los servidores públicos y contratistas de la Oficina de Planeación de la ADR</t>
  </si>
  <si>
    <t xml:space="preserve">1 Reporte consolidado con la información de los directivos  </t>
  </si>
  <si>
    <t xml:space="preserve">Secretaria General- Talento Humano </t>
  </si>
  <si>
    <t>Secretaría General</t>
  </si>
  <si>
    <t>1 reporte consolidado con la información de los contratistas en el expediente contractual de cada contrato</t>
  </si>
  <si>
    <t>Vicepresidencia Gestión Contractual - contratistas</t>
  </si>
  <si>
    <t>SEGUIMIENTO OFICINA DE CONTROL INTERNO</t>
  </si>
  <si>
    <t>Soporte/Evidencia
(Reporte de Oficina de Planeación)
Fecha corte: 30 de abril 2025</t>
  </si>
  <si>
    <t>NIVEL DE CUMPLIMIENTO</t>
  </si>
  <si>
    <t>Soporte/Evidencia
(Reporte de Oficina de Planeación)
Fecha corte: 31 de agosto 2025</t>
  </si>
  <si>
    <t>Soporte/Evidencia
(Reporte de Oficina de Planeación)
Fecha corte: 30 de diciembre 2025</t>
  </si>
  <si>
    <t>2.1 Redes Internas</t>
  </si>
  <si>
    <t>H</t>
  </si>
  <si>
    <t>Socializar y divulgar como mínimo dos veces al año, a ciudadanos y colaboradores, las herramientas y estrategias que hacen parte del Programa de Transparencia y Ética Pública adoptado por la Agencia, y todas aquellas nuevas que durante la vigencia surjan.</t>
  </si>
  <si>
    <t>2 Piezas comunicativas</t>
  </si>
  <si>
    <t>Servicio al Ciudadano
Oficina Comunicaciones</t>
  </si>
  <si>
    <t>Secretaria General / Planeación</t>
  </si>
  <si>
    <t>2.2 Redes Externas</t>
  </si>
  <si>
    <t>I</t>
  </si>
  <si>
    <t>Mantener comunicación activa con el MADR y los miembros del Comité de seguimiento a la estrategia sectorial para la Transparencia y Prevención de la Corrupción.</t>
  </si>
  <si>
    <t>2 mensajes a través del Correo electrónico institucional</t>
  </si>
  <si>
    <t>Secretaría General / Oficina de Planeación</t>
  </si>
  <si>
    <t>Secretaria General / Planeación / Presidencia</t>
  </si>
  <si>
    <t>3.1 Acceso a la información pública y transparencia</t>
  </si>
  <si>
    <t>Principio de Transparencia</t>
  </si>
  <si>
    <t>J</t>
  </si>
  <si>
    <t>Realizar en cada vigencia y como mínimo cuatro veces al año, capacitaciones y/o sensibilizaciòn a colaboradores de la Entidad, sobre el Manual de Servicio al Ciudadano y Manual de Transparencia, independientemente del ciclo de sensibilizaciones sobre: de derecho de petición, lenguaje claro, sistema de gestión documental Orfeo, transparencia, acceso a información pública e integridad.</t>
  </si>
  <si>
    <t>4 capacitaciones</t>
  </si>
  <si>
    <t>Secretaria General /Servicio al Ciudadano- Talento Humano /Oficina comunicaciones /Oficina Planeación</t>
  </si>
  <si>
    <t>Transparencia Activa</t>
  </si>
  <si>
    <t>K</t>
  </si>
  <si>
    <t xml:space="preserve">Actualizar el contenido de la página Web por las dependencias que incluyan información para conocimiento público, con el acompañamiento y soporte de las Oficinas de Comunicaciones, Tecnologías de la Información, Servicio al Ciudadano y delegados de las áreas encargados de la generación y publicación de contenidos, con miras a asegurar que estos sean: claros, sencillos, comprensibles, veraces, actuales, útiles, incluyentes, relevantes, proactivos, amplios y en armonía con ITA. </t>
  </si>
  <si>
    <t>4 Actualizaciones</t>
  </si>
  <si>
    <t>Oficina de Comunicaciones / Todas las dependencias</t>
  </si>
  <si>
    <t>Oficina de comunicaciones / Todas las dependencias</t>
  </si>
  <si>
    <t>Transparencia Pasiva</t>
  </si>
  <si>
    <t>L</t>
  </si>
  <si>
    <t>Fortalecer el seguimiento a la gestión de las PQRS. en la Entidad a través del envio de correo mensual a las dependencias, indicando el estado de gestión de las PQSR a su cargo.</t>
  </si>
  <si>
    <t xml:space="preserve">Correo mensual a las dependencias  
</t>
  </si>
  <si>
    <t>Servicio al Ciudadano (SG)</t>
  </si>
  <si>
    <t>Lideres de cada dependencia y Unidades Técnicas Territoriales junto con los apoyos de servicio al ciudadano asignados.</t>
  </si>
  <si>
    <t>Instrumentos de la Gestión de la Información</t>
  </si>
  <si>
    <t>M</t>
  </si>
  <si>
    <t xml:space="preserve">Realizar seguimiento en el tema de transparencia y acceso a la información pública a través de indicadores que son medidos periódicamente </t>
  </si>
  <si>
    <t>1 Matriz ITA actualizada</t>
  </si>
  <si>
    <t>Oficina de Comunicaciones/
Oficina de Tecnologías de la Información</t>
  </si>
  <si>
    <t>Accesibilidad</t>
  </si>
  <si>
    <t>N</t>
  </si>
  <si>
    <t>Capacitar a los colaboradores de la Agencia en la construcción de documentos con criterios de accesibilidad Web (Word, Pdf, Excel, Power Point).</t>
  </si>
  <si>
    <t>1 Capacitación</t>
  </si>
  <si>
    <t>Oficina Tecnologias de la Información</t>
  </si>
  <si>
    <t xml:space="preserve">Secretaria General - Talento Humano / </t>
  </si>
  <si>
    <t>3.2 Participación ciudadana y rendición de cuentas</t>
  </si>
  <si>
    <t>Formulación</t>
  </si>
  <si>
    <t>O</t>
  </si>
  <si>
    <t>Diseñar la Estrategia de Participación Ciudadana y Rendición de Cuentas 2026 y realizar la publicación en la página web de la Entidad.</t>
  </si>
  <si>
    <t>1 Estrategia Publicada</t>
  </si>
  <si>
    <t>Oficina Planeación</t>
  </si>
  <si>
    <t>Todas las dependencias de la ADR</t>
  </si>
  <si>
    <t>Seguimiento y Evaluación</t>
  </si>
  <si>
    <t>P</t>
  </si>
  <si>
    <t>Realizar el evento de la Audiencia Pública Participativa de Rendición de Rendicion de cuentas, con la activa participación de los grupos de interés, gremios, organismos de control y la ciudadania en general.</t>
  </si>
  <si>
    <t>1 Audiencia Pública Participativa de Rendición de Cuentas realizada</t>
  </si>
  <si>
    <t>Oficina de comunicaciones /Oficina Planeación/Servicio al Ciudadano</t>
  </si>
  <si>
    <t>Evaluación</t>
  </si>
  <si>
    <t>Q</t>
  </si>
  <si>
    <t>Realizar la medición sobre la participación de los ciudadanos y grupos de interés y establecer oportunidades de mejora o ajustes en procesos, procedimientos, oferta institucional, trámites, entre otros.</t>
  </si>
  <si>
    <t>1 informe realizado</t>
  </si>
  <si>
    <t>Servicio al Ciudadano Oficina Planeación</t>
  </si>
  <si>
    <t>Secretaria General y Oficina de Planeacion</t>
  </si>
  <si>
    <t>3.3 Integridad en el servicio público</t>
  </si>
  <si>
    <t>Gestión con Valores</t>
  </si>
  <si>
    <t>R</t>
  </si>
  <si>
    <t>Solicitar el certificado del Curso de Integridad de la Secretaria de Transparencia que deden realizar servidores públicos y contratistas de la Entidad
 https://www1.funcionpublica.gov.co/web/eva/curso-integridad</t>
  </si>
  <si>
    <t>Secretaria General- Talento Humano - personal planta Vicepresidencia Gestión Contractual - contratistas</t>
  </si>
  <si>
    <t>S</t>
  </si>
  <si>
    <t>Solicitar a los servidores públicos y contratistas el formato F-PSC-014 Compromiso de Transparencia y Buen Trato,  y el Compromiso de Manejo de Información que tiene adoptado la Entidad.</t>
  </si>
  <si>
    <t>1 Compromiso de Transparencia y Buen Trato y 1 Compromiso de Manejo de Información entregado</t>
  </si>
  <si>
    <t>T</t>
  </si>
  <si>
    <t xml:space="preserve">Realizar la formulación de la estrategia de racionalización de trámites y seguimiento a la implementación de acuerdo con la información registrada en el SUIT. </t>
  </si>
  <si>
    <t xml:space="preserve">1 informe de seguimiento a la estrategia de racionalización </t>
  </si>
  <si>
    <t>Vicepresidencia Integración Productiva, Vicepresidencia de Proyectos y Secretaria General - Servicio al Ciudadano</t>
  </si>
  <si>
    <t>-</t>
  </si>
  <si>
    <t>Observaciones / Concepto
Oficina de Control Interno - OCI
Fecha corte: 30 de diciembre 2025</t>
  </si>
  <si>
    <t>Observaciones / Concepto
Oficina de Control Interno - OCI
Fecha corte: 31 de agosto 2025</t>
  </si>
  <si>
    <t>Observaciones / Concepto
Oficina de Control Interno - OCI
Fecha corte: 30- Abril-2025</t>
  </si>
  <si>
    <t>Se evidencia el envío de correos mensuales (enero, febrero y marzo) a las dependencias, junto con el seguimiento de PQRSD con corte a diciembre de 2024 y marzo de 2025.</t>
  </si>
  <si>
    <t>Se evidencia el envío del correo dirigido a funcionarios y contratistas para el diligenciamiento del formato F-PSC-014. Sin embargo, hasta la fecha, no se cuenta con evidencia de la elaboración de dichos formatos.</t>
  </si>
  <si>
    <t>En relación con la actividad "Solicitar a los servidores públicos y contratistas el formato F-PSC-014", se evidencia que, hasta la fecha, dichos formatos no han sido diligenciados. Por lo tanto, la actividad se considera cumplida.</t>
  </si>
  <si>
    <t>SEGUIMIENTO OFICINA DE CONTROL INTERNO I CUATRIMESTRE</t>
  </si>
  <si>
    <t>Se identifica Informe Trimestral  de denuncias, en el mismo se identifica se establece que ingresaron 18 y se dio tramite total a la mismas, no obstante la actividad establece el diligenciamiento  la Matriz Lavado de Activos, Financiacion del Terrorismo, Soborno, Corrupción F-PSC-013, la cual no fue aportada por lo anterior se determina un avance de 17%</t>
  </si>
  <si>
    <r>
      <t>Se evidencia archivo :
-"</t>
    </r>
    <r>
      <rPr>
        <b/>
        <sz val="10"/>
        <color theme="1"/>
        <rFont val="Calibri"/>
        <family val="2"/>
        <scheme val="minor"/>
      </rPr>
      <t>1er Informe de Denuncias ADR_2025</t>
    </r>
    <r>
      <rPr>
        <sz val="10"/>
        <color theme="1"/>
        <rFont val="Calibri"/>
        <family val="2"/>
        <scheme val="minor"/>
      </rPr>
      <t>" en repositorio y página Web de la ADR.
- Matriz integral de riessgos I Cuatrimestre.</t>
    </r>
  </si>
  <si>
    <t>Esta actividad se encuentra programada para el segundo cuatrimestre</t>
  </si>
  <si>
    <t>Esta actividad se encuentra programada para el tercer cuatrimestre</t>
  </si>
  <si>
    <t>SEGUIMIENTO OFICINA DE CONTROL INTERNO II CUATRIMESTRE</t>
  </si>
  <si>
    <t>SEGUIMIENTO OFICINA DE CONTROL INTERNO III CUATRIMESTRE</t>
  </si>
  <si>
    <t xml:space="preserve">En el repositorio se encuentra evidencia de la programación de jornadas de capacitación en el aplicativo ORFEO del 26 de febrero del 2025 y sensibilización  en derechos de petición del 30 de abril del 2025.
 Asimismo, se observa correo electronico #semillainformativa - Consulta el Manual de Transparencia e integridad </t>
  </si>
  <si>
    <t>Teniendo en cuenta las evidencias aportadas se identifica sensibilización en derechos de petición y ORFEO.
No obstante no se identifica la existencia del  Manual de Servicio al Ciudadano, lo que permite identificar que aun faltan capacitaciones sobre el mismo.
Adicional a lo anterior no se identifica capacitaciones en los siguientes temas: Manual de transparencia, lenguaje claro, transparencia, acceso a información pública e integridad.
Por lo tanto, la actividad aún no puede considerarse como cumplida y se otorga el porcentaje relacionado, se sugiere se incluyan en las proximas capacitaciones las tematicas pendientes.</t>
  </si>
  <si>
    <t>Se identica cargue de documento en word con la actualización de textos en página web de Adecuación de Tierras</t>
  </si>
  <si>
    <t xml:space="preserve">En validación realizada por parte de esta Oficina se identifica la actualización en página Web del proceso de Adecuación de tierras en el siguiente enlace https://www.adr.gov.co/atencion-y-servicios-a-la-ciudadania/adecuacion-de-tierras-copy/
</t>
  </si>
  <si>
    <t>En relación con la actividad "Fortalecer el seguimiento a la gestión de las PQRS", se evidencia el envío mensual de correos a las distintas dependencias de la ADR, no obstante en las evidencias ajuntas solo se identifica dicho seguimiento para los meses de enero, febrero y 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</si>
</sst>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theme="0"/>
      <name val="Arial Narrow"/>
      <family val="2"/>
    </font>
    <font>
      <b/>
      <sz val="11"/>
      <color theme="0"/>
      <name val="Arial Narrow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5" fillId="9" borderId="0" applyNumberFormat="0" applyBorder="0" applyAlignment="0" applyProtection="0"/>
  </cellStyleXfs>
  <cellXfs count="121">
    <xf numFmtId="0" fontId="0" fillId="0" borderId="0" xfId="0"/>
    <xf numFmtId="0" fontId="0" fillId="0" borderId="2" xfId="0" applyBorder="1"/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11" fillId="4" borderId="1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textRotation="180" wrapText="1"/>
    </xf>
    <xf numFmtId="0" fontId="9" fillId="6" borderId="2" xfId="0" applyFont="1" applyFill="1" applyBorder="1" applyAlignment="1">
      <alignment horizontal="center" vertical="center" textRotation="180" wrapText="1"/>
    </xf>
    <xf numFmtId="0" fontId="9" fillId="7" borderId="2" xfId="0" applyFont="1" applyFill="1" applyBorder="1" applyAlignment="1">
      <alignment horizontal="center" vertical="center" textRotation="180" wrapText="1"/>
    </xf>
    <xf numFmtId="0" fontId="7" fillId="0" borderId="3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9" fontId="7" fillId="4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3" fillId="0" borderId="2" xfId="0" applyFont="1" applyBorder="1"/>
    <xf numFmtId="9" fontId="11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textRotation="180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justify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/>
    <xf numFmtId="0" fontId="7" fillId="4" borderId="7" xfId="0" applyFont="1" applyFill="1" applyBorder="1"/>
    <xf numFmtId="0" fontId="7" fillId="4" borderId="2" xfId="0" applyFont="1" applyFill="1" applyBorder="1" applyAlignment="1">
      <alignment vertical="top" wrapText="1"/>
    </xf>
    <xf numFmtId="0" fontId="7" fillId="4" borderId="0" xfId="0" applyFont="1" applyFill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3" xfId="0" applyFont="1" applyFill="1" applyBorder="1"/>
    <xf numFmtId="9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/>
    <xf numFmtId="0" fontId="11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9" fontId="7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9" fontId="7" fillId="4" borderId="8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justify" wrapText="1"/>
    </xf>
    <xf numFmtId="9" fontId="13" fillId="0" borderId="2" xfId="1" applyFont="1" applyBorder="1" applyAlignment="1">
      <alignment vertical="center" wrapText="1"/>
    </xf>
    <xf numFmtId="0" fontId="14" fillId="0" borderId="14" xfId="0" applyFont="1" applyBorder="1" applyAlignment="1">
      <alignment horizontal="center" vertical="center"/>
    </xf>
    <xf numFmtId="9" fontId="15" fillId="9" borderId="15" xfId="3" applyNumberFormat="1" applyBorder="1" applyAlignment="1">
      <alignment horizontal="center" vertical="center"/>
    </xf>
    <xf numFmtId="0" fontId="13" fillId="0" borderId="14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center" vertical="center"/>
    </xf>
    <xf numFmtId="9" fontId="13" fillId="0" borderId="17" xfId="1" applyFont="1" applyBorder="1" applyAlignment="1">
      <alignment vertical="center" wrapText="1"/>
    </xf>
    <xf numFmtId="9" fontId="15" fillId="9" borderId="18" xfId="3" applyNumberFormat="1" applyBorder="1" applyAlignment="1">
      <alignment horizontal="center" vertical="center"/>
    </xf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8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9" fontId="7" fillId="4" borderId="2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9" fontId="11" fillId="0" borderId="14" xfId="0" applyNumberFormat="1" applyFont="1" applyBorder="1" applyAlignment="1">
      <alignment horizontal="center" vertical="center"/>
    </xf>
    <xf numFmtId="9" fontId="11" fillId="0" borderId="16" xfId="0" applyNumberFormat="1" applyFont="1" applyBorder="1" applyAlignment="1">
      <alignment horizontal="center" vertical="center"/>
    </xf>
    <xf numFmtId="9" fontId="16" fillId="9" borderId="15" xfId="3" applyNumberFormat="1" applyFont="1" applyBorder="1" applyAlignment="1">
      <alignment horizontal="center" vertical="center"/>
    </xf>
    <xf numFmtId="9" fontId="16" fillId="9" borderId="18" xfId="3" applyNumberFormat="1" applyFont="1" applyBorder="1" applyAlignment="1">
      <alignment horizontal="center" vertical="center"/>
    </xf>
    <xf numFmtId="0" fontId="13" fillId="0" borderId="7" xfId="0" applyFont="1" applyBorder="1"/>
    <xf numFmtId="0" fontId="13" fillId="0" borderId="25" xfId="0" applyFont="1" applyBorder="1"/>
    <xf numFmtId="9" fontId="15" fillId="9" borderId="27" xfId="3" applyNumberFormat="1" applyBorder="1" applyAlignment="1">
      <alignment horizontal="center" vertical="center"/>
    </xf>
    <xf numFmtId="9" fontId="15" fillId="9" borderId="28" xfId="3" applyNumberFormat="1" applyBorder="1" applyAlignment="1">
      <alignment horizontal="center" vertical="center"/>
    </xf>
    <xf numFmtId="0" fontId="5" fillId="2" borderId="20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0" fillId="0" borderId="15" xfId="0" applyBorder="1"/>
    <xf numFmtId="0" fontId="0" fillId="0" borderId="18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9" fontId="15" fillId="9" borderId="15" xfId="3" applyNumberFormat="1" applyBorder="1" applyAlignment="1">
      <alignment horizontal="center" vertical="center" wrapText="1"/>
    </xf>
    <xf numFmtId="9" fontId="7" fillId="0" borderId="14" xfId="1" applyFont="1" applyBorder="1"/>
    <xf numFmtId="0" fontId="12" fillId="0" borderId="2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wrapText="1"/>
    </xf>
    <xf numFmtId="0" fontId="7" fillId="0" borderId="6" xfId="0" applyFont="1" applyBorder="1"/>
    <xf numFmtId="0" fontId="7" fillId="0" borderId="19" xfId="0" applyFont="1" applyBorder="1"/>
    <xf numFmtId="0" fontId="5" fillId="2" borderId="2" xfId="0" applyFont="1" applyFill="1" applyBorder="1"/>
    <xf numFmtId="9" fontId="0" fillId="0" borderId="0" xfId="0" applyNumberFormat="1"/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</cellXfs>
  <cellStyles count="4">
    <cellStyle name="Hyperlink" xfId="2" xr:uid="{00000000-0005-0000-0000-000000000000}"/>
    <cellStyle name="Incorrecto" xfId="3" builtinId="27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9999"/>
      <color rgb="FFFFCCCC"/>
      <color rgb="FF21D3F7"/>
      <color rgb="FF7AFAC0"/>
      <color rgb="FF7DFD77"/>
      <color rgb="FF0FE204"/>
      <color rgb="FF0BB5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zoomScale="70" zoomScaleNormal="70" workbookViewId="0">
      <pane ySplit="2" topLeftCell="A3" activePane="bottomLeft" state="frozen"/>
      <selection pane="bottomLeft" activeCell="B4" sqref="B4"/>
    </sheetView>
  </sheetViews>
  <sheetFormatPr baseColWidth="10" defaultRowHeight="14.4" x14ac:dyDescent="0.3"/>
  <cols>
    <col min="1" max="1" width="22.44140625" customWidth="1"/>
    <col min="2" max="2" width="24.44140625" customWidth="1"/>
    <col min="3" max="3" width="5" customWidth="1"/>
    <col min="4" max="4" width="46" customWidth="1"/>
    <col min="5" max="5" width="16.109375" customWidth="1"/>
    <col min="6" max="6" width="16.88671875" customWidth="1"/>
    <col min="7" max="7" width="16.6640625" customWidth="1"/>
    <col min="8" max="19" width="4.109375" customWidth="1"/>
    <col min="20" max="20" width="22.109375" customWidth="1"/>
    <col min="21" max="21" width="26.6640625" customWidth="1"/>
    <col min="22" max="22" width="35.6640625" customWidth="1"/>
    <col min="23" max="23" width="15.6640625" customWidth="1"/>
    <col min="24" max="25" width="26.6640625" customWidth="1"/>
    <col min="26" max="26" width="15.6640625" customWidth="1"/>
    <col min="27" max="28" width="26.6640625" customWidth="1"/>
    <col min="29" max="29" width="15.6640625" customWidth="1"/>
    <col min="30" max="30" width="18.33203125" customWidth="1"/>
  </cols>
  <sheetData>
    <row r="1" spans="1:30" ht="30" customHeight="1" thickBot="1" x14ac:dyDescent="0.35">
      <c r="A1" s="110" t="s">
        <v>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  <c r="T1" s="75" t="s">
        <v>39</v>
      </c>
      <c r="U1" s="103" t="s">
        <v>142</v>
      </c>
      <c r="V1" s="104"/>
      <c r="W1" s="105"/>
      <c r="X1" s="103" t="s">
        <v>147</v>
      </c>
      <c r="Y1" s="104"/>
      <c r="Z1" s="105"/>
      <c r="AA1" s="103" t="s">
        <v>148</v>
      </c>
      <c r="AB1" s="104"/>
      <c r="AC1" s="106"/>
      <c r="AD1" s="99" t="s">
        <v>61</v>
      </c>
    </row>
    <row r="2" spans="1:30" ht="77.25" customHeight="1" x14ac:dyDescent="0.3">
      <c r="A2" s="2" t="s">
        <v>0</v>
      </c>
      <c r="B2" s="2" t="s">
        <v>1</v>
      </c>
      <c r="C2" s="112" t="s">
        <v>2</v>
      </c>
      <c r="D2" s="112"/>
      <c r="E2" s="2" t="s">
        <v>3</v>
      </c>
      <c r="F2" s="2" t="s">
        <v>4</v>
      </c>
      <c r="G2" s="2" t="s">
        <v>5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6" t="s">
        <v>30</v>
      </c>
      <c r="N2" s="6" t="s">
        <v>31</v>
      </c>
      <c r="O2" s="6" t="s">
        <v>32</v>
      </c>
      <c r="P2" s="7" t="s">
        <v>33</v>
      </c>
      <c r="Q2" s="7" t="s">
        <v>34</v>
      </c>
      <c r="R2" s="7" t="s">
        <v>35</v>
      </c>
      <c r="S2" s="16" t="s">
        <v>36</v>
      </c>
      <c r="T2" s="66" t="s">
        <v>37</v>
      </c>
      <c r="U2" s="77" t="s">
        <v>60</v>
      </c>
      <c r="V2" s="78" t="s">
        <v>138</v>
      </c>
      <c r="W2" s="79" t="s">
        <v>61</v>
      </c>
      <c r="X2" s="77" t="s">
        <v>62</v>
      </c>
      <c r="Y2" s="78" t="s">
        <v>137</v>
      </c>
      <c r="Z2" s="79" t="s">
        <v>61</v>
      </c>
      <c r="AA2" s="77" t="s">
        <v>63</v>
      </c>
      <c r="AB2" s="78" t="s">
        <v>136</v>
      </c>
      <c r="AC2" s="80" t="s">
        <v>61</v>
      </c>
      <c r="AD2" s="100"/>
    </row>
    <row r="3" spans="1:30" ht="50.1" customHeight="1" x14ac:dyDescent="0.3">
      <c r="A3" s="107" t="s">
        <v>6</v>
      </c>
      <c r="B3" s="17" t="s">
        <v>7</v>
      </c>
      <c r="C3" s="17" t="s">
        <v>40</v>
      </c>
      <c r="D3" s="18" t="s">
        <v>8</v>
      </c>
      <c r="E3" s="17" t="s">
        <v>47</v>
      </c>
      <c r="F3" s="17" t="s">
        <v>9</v>
      </c>
      <c r="G3" s="17" t="s">
        <v>10</v>
      </c>
      <c r="H3" s="19"/>
      <c r="I3" s="19"/>
      <c r="J3" s="19"/>
      <c r="K3" s="19"/>
      <c r="L3" s="19" t="s">
        <v>49</v>
      </c>
      <c r="M3" s="19"/>
      <c r="N3" s="19"/>
      <c r="O3" s="19"/>
      <c r="P3" s="19" t="s">
        <v>49</v>
      </c>
      <c r="Q3" s="19"/>
      <c r="R3" s="19"/>
      <c r="S3" s="20" t="s">
        <v>49</v>
      </c>
      <c r="T3" s="67">
        <f>+W3+Z3+AC3</f>
        <v>0</v>
      </c>
      <c r="U3" s="47" t="s">
        <v>135</v>
      </c>
      <c r="V3" s="46" t="s">
        <v>145</v>
      </c>
      <c r="W3" s="69">
        <v>0</v>
      </c>
      <c r="X3" s="53"/>
      <c r="Y3" s="13"/>
      <c r="Z3" s="54"/>
      <c r="AA3" s="53"/>
      <c r="AB3" s="13"/>
      <c r="AC3" s="71"/>
      <c r="AD3" s="73">
        <f>+W3+Z3+AC3</f>
        <v>0</v>
      </c>
    </row>
    <row r="4" spans="1:30" ht="50.1" customHeight="1" x14ac:dyDescent="0.3">
      <c r="A4" s="108"/>
      <c r="B4" s="17" t="s">
        <v>7</v>
      </c>
      <c r="C4" s="17" t="s">
        <v>41</v>
      </c>
      <c r="D4" s="18" t="s">
        <v>48</v>
      </c>
      <c r="E4" s="17" t="s">
        <v>47</v>
      </c>
      <c r="F4" s="17" t="s">
        <v>9</v>
      </c>
      <c r="G4" s="17" t="s">
        <v>10</v>
      </c>
      <c r="H4" s="19"/>
      <c r="I4" s="19"/>
      <c r="J4" s="19"/>
      <c r="K4" s="19"/>
      <c r="L4" s="19" t="s">
        <v>49</v>
      </c>
      <c r="M4" s="19"/>
      <c r="N4" s="19"/>
      <c r="O4" s="19"/>
      <c r="P4" s="19" t="s">
        <v>49</v>
      </c>
      <c r="Q4" s="19"/>
      <c r="R4" s="19"/>
      <c r="S4" s="20" t="s">
        <v>49</v>
      </c>
      <c r="T4" s="67">
        <f t="shared" ref="T4:T9" si="0">+W4+Z4+AC4</f>
        <v>0</v>
      </c>
      <c r="U4" s="47" t="s">
        <v>135</v>
      </c>
      <c r="V4" s="46" t="s">
        <v>145</v>
      </c>
      <c r="W4" s="69">
        <v>0</v>
      </c>
      <c r="X4" s="53"/>
      <c r="Y4" s="13"/>
      <c r="Z4" s="54"/>
      <c r="AA4" s="53"/>
      <c r="AB4" s="13"/>
      <c r="AC4" s="71"/>
      <c r="AD4" s="73">
        <f t="shared" ref="AD4:AD9" si="1">+W4+Z4+AC4</f>
        <v>0</v>
      </c>
    </row>
    <row r="5" spans="1:30" ht="50.1" customHeight="1" x14ac:dyDescent="0.3">
      <c r="A5" s="109"/>
      <c r="B5" s="17" t="s">
        <v>7</v>
      </c>
      <c r="C5" s="17" t="s">
        <v>42</v>
      </c>
      <c r="D5" s="18" t="s">
        <v>11</v>
      </c>
      <c r="E5" s="17" t="s">
        <v>12</v>
      </c>
      <c r="F5" s="17" t="s">
        <v>13</v>
      </c>
      <c r="G5" s="17"/>
      <c r="H5" s="19"/>
      <c r="I5" s="19"/>
      <c r="J5" s="19"/>
      <c r="K5" s="19"/>
      <c r="L5" s="19"/>
      <c r="M5" s="19" t="s">
        <v>49</v>
      </c>
      <c r="N5" s="19"/>
      <c r="O5" s="19"/>
      <c r="P5" s="19"/>
      <c r="Q5" s="19"/>
      <c r="R5" s="19"/>
      <c r="S5" s="20" t="s">
        <v>49</v>
      </c>
      <c r="T5" s="67">
        <f t="shared" si="0"/>
        <v>0</v>
      </c>
      <c r="U5" s="47" t="s">
        <v>135</v>
      </c>
      <c r="V5" s="46" t="s">
        <v>145</v>
      </c>
      <c r="W5" s="69">
        <v>0</v>
      </c>
      <c r="X5" s="53"/>
      <c r="Y5" s="13"/>
      <c r="Z5" s="54"/>
      <c r="AA5" s="53"/>
      <c r="AB5" s="13"/>
      <c r="AC5" s="71"/>
      <c r="AD5" s="73">
        <f t="shared" si="1"/>
        <v>0</v>
      </c>
    </row>
    <row r="6" spans="1:30" ht="120" customHeight="1" x14ac:dyDescent="0.3">
      <c r="A6" s="21" t="s">
        <v>14</v>
      </c>
      <c r="B6" s="17" t="s">
        <v>15</v>
      </c>
      <c r="C6" s="17" t="s">
        <v>43</v>
      </c>
      <c r="D6" s="22" t="s">
        <v>16</v>
      </c>
      <c r="E6" s="18" t="s">
        <v>17</v>
      </c>
      <c r="F6" s="17" t="s">
        <v>18</v>
      </c>
      <c r="G6" s="17" t="s">
        <v>18</v>
      </c>
      <c r="H6" s="19" t="s">
        <v>49</v>
      </c>
      <c r="I6" s="19" t="s">
        <v>49</v>
      </c>
      <c r="J6" s="19" t="s">
        <v>49</v>
      </c>
      <c r="K6" s="19" t="s">
        <v>49</v>
      </c>
      <c r="L6" s="19" t="s">
        <v>49</v>
      </c>
      <c r="M6" s="19" t="s">
        <v>49</v>
      </c>
      <c r="N6" s="19" t="s">
        <v>49</v>
      </c>
      <c r="O6" s="19" t="s">
        <v>49</v>
      </c>
      <c r="P6" s="19" t="s">
        <v>49</v>
      </c>
      <c r="Q6" s="19" t="s">
        <v>49</v>
      </c>
      <c r="R6" s="19" t="s">
        <v>49</v>
      </c>
      <c r="S6" s="20" t="s">
        <v>49</v>
      </c>
      <c r="T6" s="67">
        <v>0.33</v>
      </c>
      <c r="U6" s="49" t="s">
        <v>144</v>
      </c>
      <c r="V6" s="45" t="s">
        <v>143</v>
      </c>
      <c r="W6" s="69">
        <v>0.17</v>
      </c>
      <c r="X6" s="53"/>
      <c r="Y6" s="13"/>
      <c r="Z6" s="54"/>
      <c r="AA6" s="53"/>
      <c r="AB6" s="13"/>
      <c r="AC6" s="71"/>
      <c r="AD6" s="73">
        <f t="shared" si="1"/>
        <v>0.17</v>
      </c>
    </row>
    <row r="7" spans="1:30" ht="120" customHeight="1" x14ac:dyDescent="0.3">
      <c r="A7" s="21" t="s">
        <v>19</v>
      </c>
      <c r="B7" s="18" t="s">
        <v>20</v>
      </c>
      <c r="C7" s="17" t="s">
        <v>44</v>
      </c>
      <c r="D7" s="22" t="s">
        <v>50</v>
      </c>
      <c r="E7" s="17" t="s">
        <v>21</v>
      </c>
      <c r="F7" s="17" t="s">
        <v>9</v>
      </c>
      <c r="G7" s="17" t="s">
        <v>53</v>
      </c>
      <c r="H7" s="23"/>
      <c r="I7" s="23"/>
      <c r="J7" s="19"/>
      <c r="K7" s="23"/>
      <c r="L7" s="23"/>
      <c r="M7" s="23"/>
      <c r="N7" s="23"/>
      <c r="O7" s="23"/>
      <c r="P7" s="19"/>
      <c r="Q7" s="19" t="s">
        <v>49</v>
      </c>
      <c r="R7" s="23"/>
      <c r="S7" s="24"/>
      <c r="T7" s="67">
        <f t="shared" si="0"/>
        <v>0</v>
      </c>
      <c r="U7" s="47" t="s">
        <v>135</v>
      </c>
      <c r="V7" s="46" t="s">
        <v>146</v>
      </c>
      <c r="W7" s="69">
        <v>0</v>
      </c>
      <c r="X7" s="53"/>
      <c r="Y7" s="13"/>
      <c r="Z7" s="54"/>
      <c r="AA7" s="53"/>
      <c r="AB7" s="13"/>
      <c r="AC7" s="71"/>
      <c r="AD7" s="73">
        <f t="shared" si="1"/>
        <v>0</v>
      </c>
    </row>
    <row r="8" spans="1:30" ht="52.8" x14ac:dyDescent="0.3">
      <c r="A8" s="101" t="s">
        <v>23</v>
      </c>
      <c r="B8" s="102" t="s">
        <v>24</v>
      </c>
      <c r="C8" s="17" t="s">
        <v>45</v>
      </c>
      <c r="D8" s="25" t="s">
        <v>51</v>
      </c>
      <c r="E8" s="26" t="s">
        <v>54</v>
      </c>
      <c r="F8" s="17" t="s">
        <v>55</v>
      </c>
      <c r="G8" s="17" t="s">
        <v>56</v>
      </c>
      <c r="H8" s="23"/>
      <c r="I8" s="23"/>
      <c r="J8" s="23"/>
      <c r="K8" s="19"/>
      <c r="L8" s="23"/>
      <c r="M8" s="23"/>
      <c r="N8" s="19" t="s">
        <v>49</v>
      </c>
      <c r="O8" s="19"/>
      <c r="P8" s="19"/>
      <c r="Q8" s="19"/>
      <c r="R8" s="19" t="s">
        <v>49</v>
      </c>
      <c r="S8" s="24"/>
      <c r="T8" s="67">
        <f t="shared" si="0"/>
        <v>0</v>
      </c>
      <c r="U8" s="47" t="s">
        <v>135</v>
      </c>
      <c r="V8" s="46" t="s">
        <v>145</v>
      </c>
      <c r="W8" s="69">
        <v>0</v>
      </c>
      <c r="X8" s="53"/>
      <c r="Y8" s="13"/>
      <c r="Z8" s="54"/>
      <c r="AA8" s="53"/>
      <c r="AB8" s="13"/>
      <c r="AC8" s="71"/>
      <c r="AD8" s="73">
        <f t="shared" si="1"/>
        <v>0</v>
      </c>
    </row>
    <row r="9" spans="1:30" ht="93" thickBot="1" x14ac:dyDescent="0.35">
      <c r="A9" s="101"/>
      <c r="B9" s="102"/>
      <c r="C9" s="17" t="s">
        <v>46</v>
      </c>
      <c r="D9" s="22" t="s">
        <v>52</v>
      </c>
      <c r="E9" s="17" t="s">
        <v>57</v>
      </c>
      <c r="F9" s="17" t="s">
        <v>58</v>
      </c>
      <c r="G9" s="17" t="s">
        <v>22</v>
      </c>
      <c r="H9" s="19"/>
      <c r="I9" s="19"/>
      <c r="J9" s="19"/>
      <c r="K9" s="19"/>
      <c r="L9" s="19"/>
      <c r="M9" s="19"/>
      <c r="N9" s="19" t="s">
        <v>49</v>
      </c>
      <c r="O9" s="19"/>
      <c r="P9" s="19"/>
      <c r="Q9" s="19"/>
      <c r="R9" s="19" t="s">
        <v>49</v>
      </c>
      <c r="S9" s="20"/>
      <c r="T9" s="68">
        <f t="shared" si="0"/>
        <v>0</v>
      </c>
      <c r="U9" s="50" t="s">
        <v>135</v>
      </c>
      <c r="V9" s="51" t="s">
        <v>145</v>
      </c>
      <c r="W9" s="70">
        <v>0</v>
      </c>
      <c r="X9" s="55"/>
      <c r="Y9" s="56"/>
      <c r="Z9" s="57"/>
      <c r="AA9" s="55"/>
      <c r="AB9" s="56"/>
      <c r="AC9" s="72"/>
      <c r="AD9" s="74">
        <f t="shared" si="1"/>
        <v>0</v>
      </c>
    </row>
    <row r="10" spans="1:30" x14ac:dyDescent="0.3">
      <c r="W10" s="98">
        <f>+AVERAGE(W3:W9)</f>
        <v>2.4285714285714289E-2</v>
      </c>
    </row>
  </sheetData>
  <mergeCells count="9">
    <mergeCell ref="AD1:AD2"/>
    <mergeCell ref="A8:A9"/>
    <mergeCell ref="B8:B9"/>
    <mergeCell ref="U1:W1"/>
    <mergeCell ref="X1:Z1"/>
    <mergeCell ref="AA1:AC1"/>
    <mergeCell ref="A3:A5"/>
    <mergeCell ref="A1:S1"/>
    <mergeCell ref="C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"/>
  <sheetViews>
    <sheetView zoomScale="70" zoomScaleNormal="70" workbookViewId="0">
      <selection activeCell="X20" sqref="X20"/>
    </sheetView>
  </sheetViews>
  <sheetFormatPr baseColWidth="10" defaultRowHeight="14.4" x14ac:dyDescent="0.3"/>
  <cols>
    <col min="1" max="1" width="20.6640625" customWidth="1"/>
    <col min="2" max="2" width="7.6640625" customWidth="1"/>
    <col min="3" max="3" width="10.5546875" customWidth="1"/>
    <col min="4" max="4" width="40.6640625" customWidth="1"/>
    <col min="5" max="5" width="13.6640625" customWidth="1"/>
    <col min="6" max="7" width="20.6640625" customWidth="1"/>
    <col min="8" max="19" width="4.6640625" customWidth="1"/>
    <col min="20" max="20" width="16.6640625" customWidth="1"/>
    <col min="21" max="22" width="26.6640625" customWidth="1"/>
    <col min="23" max="23" width="15.6640625" customWidth="1"/>
    <col min="24" max="25" width="26.6640625" customWidth="1"/>
    <col min="26" max="26" width="15.6640625" customWidth="1"/>
    <col min="27" max="28" width="26.6640625" customWidth="1"/>
    <col min="29" max="29" width="15.6640625" customWidth="1"/>
    <col min="30" max="30" width="21.88671875" customWidth="1"/>
  </cols>
  <sheetData>
    <row r="1" spans="1:30" ht="47.25" customHeight="1" thickBot="1" x14ac:dyDescent="0.35">
      <c r="A1" s="110" t="s">
        <v>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76" t="s">
        <v>39</v>
      </c>
      <c r="U1" s="103" t="s">
        <v>142</v>
      </c>
      <c r="V1" s="104"/>
      <c r="W1" s="105"/>
      <c r="X1" s="103" t="s">
        <v>147</v>
      </c>
      <c r="Y1" s="104"/>
      <c r="Z1" s="105"/>
      <c r="AA1" s="103" t="s">
        <v>148</v>
      </c>
      <c r="AB1" s="104"/>
      <c r="AC1" s="105"/>
      <c r="AD1" s="99" t="s">
        <v>61</v>
      </c>
    </row>
    <row r="2" spans="1:30" ht="65.099999999999994" customHeight="1" x14ac:dyDescent="0.3">
      <c r="A2" s="9" t="s">
        <v>0</v>
      </c>
      <c r="B2" s="9" t="s">
        <v>1</v>
      </c>
      <c r="C2" s="110" t="s">
        <v>2</v>
      </c>
      <c r="D2" s="110"/>
      <c r="E2" s="9" t="s">
        <v>3</v>
      </c>
      <c r="F2" s="9" t="s">
        <v>4</v>
      </c>
      <c r="G2" s="9" t="s">
        <v>5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6" t="s">
        <v>30</v>
      </c>
      <c r="N2" s="6" t="s">
        <v>31</v>
      </c>
      <c r="O2" s="6" t="s">
        <v>32</v>
      </c>
      <c r="P2" s="7" t="s">
        <v>33</v>
      </c>
      <c r="Q2" s="7" t="s">
        <v>34</v>
      </c>
      <c r="R2" s="7" t="s">
        <v>35</v>
      </c>
      <c r="S2" s="16" t="s">
        <v>36</v>
      </c>
      <c r="T2" s="10" t="s">
        <v>37</v>
      </c>
      <c r="U2" s="81" t="s">
        <v>60</v>
      </c>
      <c r="V2" s="82" t="s">
        <v>138</v>
      </c>
      <c r="W2" s="83" t="s">
        <v>61</v>
      </c>
      <c r="X2" s="81" t="s">
        <v>62</v>
      </c>
      <c r="Y2" s="82" t="s">
        <v>137</v>
      </c>
      <c r="Z2" s="83" t="s">
        <v>61</v>
      </c>
      <c r="AA2" s="81" t="s">
        <v>63</v>
      </c>
      <c r="AB2" s="82" t="s">
        <v>136</v>
      </c>
      <c r="AC2" s="83" t="s">
        <v>61</v>
      </c>
      <c r="AD2" s="100"/>
    </row>
    <row r="3" spans="1:30" ht="90" customHeight="1" x14ac:dyDescent="0.3">
      <c r="A3" s="4" t="s">
        <v>64</v>
      </c>
      <c r="B3" s="12" t="s">
        <v>7</v>
      </c>
      <c r="C3" s="12" t="s">
        <v>65</v>
      </c>
      <c r="D3" s="27" t="s">
        <v>66</v>
      </c>
      <c r="E3" s="27" t="s">
        <v>67</v>
      </c>
      <c r="F3" s="27" t="s">
        <v>68</v>
      </c>
      <c r="G3" s="28" t="s">
        <v>69</v>
      </c>
      <c r="H3" s="29"/>
      <c r="I3" s="29"/>
      <c r="J3" s="29"/>
      <c r="K3" s="29"/>
      <c r="L3" s="29"/>
      <c r="M3" s="30" t="s">
        <v>49</v>
      </c>
      <c r="N3" s="31"/>
      <c r="O3" s="31"/>
      <c r="P3" s="30"/>
      <c r="Q3" s="31" t="s">
        <v>49</v>
      </c>
      <c r="R3" s="31"/>
      <c r="S3" s="32"/>
      <c r="T3" s="65">
        <v>0</v>
      </c>
      <c r="U3" s="47" t="s">
        <v>135</v>
      </c>
      <c r="V3" s="58" t="s">
        <v>145</v>
      </c>
      <c r="W3" s="48">
        <v>0</v>
      </c>
      <c r="X3" s="60"/>
      <c r="Y3" s="3"/>
      <c r="Z3" s="61"/>
      <c r="AA3" s="60"/>
      <c r="AB3" s="3"/>
      <c r="AC3" s="61"/>
      <c r="AD3" s="73">
        <f>+W3+Z3+AC3</f>
        <v>0</v>
      </c>
    </row>
    <row r="4" spans="1:30" ht="90" customHeight="1" thickBot="1" x14ac:dyDescent="0.35">
      <c r="A4" s="33" t="s">
        <v>70</v>
      </c>
      <c r="B4" s="34" t="s">
        <v>7</v>
      </c>
      <c r="C4" s="34" t="s">
        <v>71</v>
      </c>
      <c r="D4" s="35" t="s">
        <v>72</v>
      </c>
      <c r="E4" s="36" t="s">
        <v>73</v>
      </c>
      <c r="F4" s="36" t="s">
        <v>74</v>
      </c>
      <c r="G4" s="37" t="s">
        <v>75</v>
      </c>
      <c r="H4" s="23"/>
      <c r="I4" s="23"/>
      <c r="J4" s="23"/>
      <c r="K4" s="23"/>
      <c r="L4" s="23"/>
      <c r="M4" s="38" t="s">
        <v>49</v>
      </c>
      <c r="N4" s="17"/>
      <c r="O4" s="17"/>
      <c r="P4" s="38"/>
      <c r="Q4" s="17"/>
      <c r="R4" s="17" t="s">
        <v>49</v>
      </c>
      <c r="S4" s="24"/>
      <c r="T4" s="65">
        <v>0</v>
      </c>
      <c r="U4" s="50" t="s">
        <v>135</v>
      </c>
      <c r="V4" s="59" t="s">
        <v>145</v>
      </c>
      <c r="W4" s="52">
        <v>0</v>
      </c>
      <c r="X4" s="62"/>
      <c r="Y4" s="63"/>
      <c r="Z4" s="64"/>
      <c r="AA4" s="62"/>
      <c r="AB4" s="63"/>
      <c r="AC4" s="64"/>
      <c r="AD4" s="73">
        <f t="shared" ref="AD4" si="0">+W4+Z4+AC4</f>
        <v>0</v>
      </c>
    </row>
    <row r="5" spans="1:30" x14ac:dyDescent="0.3">
      <c r="W5" s="98">
        <f>+AVERAGE(W3:W4)</f>
        <v>0</v>
      </c>
    </row>
  </sheetData>
  <mergeCells count="6">
    <mergeCell ref="AD1:AD2"/>
    <mergeCell ref="AA1:AC1"/>
    <mergeCell ref="C2:D2"/>
    <mergeCell ref="A1:S1"/>
    <mergeCell ref="U1:W1"/>
    <mergeCell ref="X1:Z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2"/>
  <sheetViews>
    <sheetView zoomScale="60" zoomScaleNormal="60" workbookViewId="0">
      <pane ySplit="2" topLeftCell="A3" activePane="bottomLeft" state="frozen"/>
      <selection pane="bottomLeft" activeCell="V5" sqref="V5"/>
    </sheetView>
  </sheetViews>
  <sheetFormatPr baseColWidth="10" defaultRowHeight="14.4" x14ac:dyDescent="0.3"/>
  <cols>
    <col min="1" max="1" width="23.6640625" bestFit="1" customWidth="1"/>
    <col min="2" max="2" width="15.6640625" customWidth="1"/>
    <col min="3" max="3" width="10.5546875" customWidth="1"/>
    <col min="4" max="4" width="80.6640625" customWidth="1"/>
    <col min="5" max="6" width="18.6640625" customWidth="1"/>
    <col min="7" max="7" width="25.6640625" customWidth="1"/>
    <col min="8" max="19" width="4.6640625" customWidth="1"/>
    <col min="20" max="20" width="10.6640625" customWidth="1"/>
    <col min="21" max="21" width="26.6640625" customWidth="1"/>
    <col min="22" max="22" width="29.44140625" customWidth="1"/>
    <col min="23" max="23" width="15.6640625" customWidth="1"/>
    <col min="24" max="25" width="26.6640625" customWidth="1"/>
    <col min="26" max="26" width="15.6640625" customWidth="1"/>
    <col min="27" max="28" width="26.6640625" customWidth="1"/>
    <col min="29" max="29" width="15.6640625" customWidth="1"/>
    <col min="30" max="30" width="22.6640625" customWidth="1"/>
  </cols>
  <sheetData>
    <row r="1" spans="1:30" ht="30.75" customHeight="1" thickBot="1" x14ac:dyDescent="0.35">
      <c r="A1" s="110" t="s">
        <v>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94" t="s">
        <v>39</v>
      </c>
      <c r="U1" s="103" t="s">
        <v>142</v>
      </c>
      <c r="V1" s="104"/>
      <c r="W1" s="105"/>
      <c r="X1" s="103" t="s">
        <v>147</v>
      </c>
      <c r="Y1" s="104"/>
      <c r="Z1" s="105"/>
      <c r="AA1" s="103" t="s">
        <v>148</v>
      </c>
      <c r="AB1" s="104"/>
      <c r="AC1" s="105"/>
      <c r="AD1" s="99" t="s">
        <v>61</v>
      </c>
    </row>
    <row r="2" spans="1:30" ht="65.099999999999994" customHeight="1" x14ac:dyDescent="0.3">
      <c r="A2" s="9" t="s">
        <v>0</v>
      </c>
      <c r="B2" s="9" t="s">
        <v>1</v>
      </c>
      <c r="C2" s="110" t="s">
        <v>2</v>
      </c>
      <c r="D2" s="110"/>
      <c r="E2" s="9" t="s">
        <v>3</v>
      </c>
      <c r="F2" s="9" t="s">
        <v>4</v>
      </c>
      <c r="G2" s="9" t="s">
        <v>5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6" t="s">
        <v>30</v>
      </c>
      <c r="N2" s="6" t="s">
        <v>31</v>
      </c>
      <c r="O2" s="6" t="s">
        <v>32</v>
      </c>
      <c r="P2" s="7" t="s">
        <v>33</v>
      </c>
      <c r="Q2" s="7" t="s">
        <v>34</v>
      </c>
      <c r="R2" s="7" t="s">
        <v>35</v>
      </c>
      <c r="S2" s="7" t="s">
        <v>36</v>
      </c>
      <c r="T2" s="10" t="s">
        <v>37</v>
      </c>
      <c r="U2" s="81" t="s">
        <v>60</v>
      </c>
      <c r="V2" s="82" t="s">
        <v>138</v>
      </c>
      <c r="W2" s="83" t="s">
        <v>61</v>
      </c>
      <c r="X2" s="81" t="s">
        <v>62</v>
      </c>
      <c r="Y2" s="82" t="s">
        <v>137</v>
      </c>
      <c r="Z2" s="83" t="s">
        <v>61</v>
      </c>
      <c r="AA2" s="81" t="s">
        <v>63</v>
      </c>
      <c r="AB2" s="82" t="s">
        <v>136</v>
      </c>
      <c r="AC2" s="83" t="s">
        <v>61</v>
      </c>
      <c r="AD2" s="100"/>
    </row>
    <row r="3" spans="1:30" ht="250.5" customHeight="1" x14ac:dyDescent="0.3">
      <c r="A3" s="113" t="s">
        <v>76</v>
      </c>
      <c r="B3" s="22" t="s">
        <v>77</v>
      </c>
      <c r="C3" s="17" t="s">
        <v>78</v>
      </c>
      <c r="D3" s="22" t="s">
        <v>79</v>
      </c>
      <c r="E3" s="17" t="s">
        <v>80</v>
      </c>
      <c r="F3" s="17" t="s">
        <v>18</v>
      </c>
      <c r="G3" s="17" t="s">
        <v>81</v>
      </c>
      <c r="H3" s="17"/>
      <c r="I3" s="17"/>
      <c r="J3" s="38" t="s">
        <v>49</v>
      </c>
      <c r="K3" s="17"/>
      <c r="L3" s="17"/>
      <c r="M3" s="38" t="s">
        <v>49</v>
      </c>
      <c r="N3" s="17"/>
      <c r="O3" s="17" t="s">
        <v>49</v>
      </c>
      <c r="P3" s="38"/>
      <c r="Q3" s="17"/>
      <c r="R3" s="17" t="s">
        <v>49</v>
      </c>
      <c r="S3" s="38"/>
      <c r="T3" s="14">
        <v>0.25</v>
      </c>
      <c r="U3" s="84" t="s">
        <v>149</v>
      </c>
      <c r="V3" s="93" t="s">
        <v>150</v>
      </c>
      <c r="W3" s="91">
        <v>0.25</v>
      </c>
      <c r="X3" s="92"/>
      <c r="Y3" s="3"/>
      <c r="Z3" s="61"/>
      <c r="AA3" s="60"/>
      <c r="AB3" s="3"/>
      <c r="AC3" s="61"/>
      <c r="AD3" s="73">
        <f>+W3+Z3+AC3</f>
        <v>0.25</v>
      </c>
    </row>
    <row r="4" spans="1:30" ht="227.25" customHeight="1" x14ac:dyDescent="0.3">
      <c r="A4" s="114"/>
      <c r="B4" s="22" t="s">
        <v>82</v>
      </c>
      <c r="C4" s="17" t="s">
        <v>83</v>
      </c>
      <c r="D4" s="22" t="s">
        <v>84</v>
      </c>
      <c r="E4" s="17" t="s">
        <v>85</v>
      </c>
      <c r="F4" s="17" t="s">
        <v>86</v>
      </c>
      <c r="G4" s="17" t="s">
        <v>87</v>
      </c>
      <c r="H4" s="17"/>
      <c r="I4" s="17"/>
      <c r="J4" s="38" t="s">
        <v>49</v>
      </c>
      <c r="K4" s="17"/>
      <c r="L4" s="17"/>
      <c r="M4" s="38" t="s">
        <v>49</v>
      </c>
      <c r="N4" s="17"/>
      <c r="O4" s="17"/>
      <c r="P4" s="38" t="s">
        <v>49</v>
      </c>
      <c r="Q4" s="17"/>
      <c r="R4" s="17"/>
      <c r="S4" s="38" t="s">
        <v>49</v>
      </c>
      <c r="T4" s="14">
        <v>0.25</v>
      </c>
      <c r="U4" s="85" t="s">
        <v>151</v>
      </c>
      <c r="V4" s="93" t="s">
        <v>152</v>
      </c>
      <c r="W4" s="91">
        <v>0.25</v>
      </c>
      <c r="X4" s="60"/>
      <c r="Y4" s="3"/>
      <c r="Z4" s="61"/>
      <c r="AA4" s="60"/>
      <c r="AB4" s="3"/>
      <c r="AC4" s="61"/>
      <c r="AD4" s="73">
        <f t="shared" ref="AD4:AD11" si="0">+W4+Z4+AC4</f>
        <v>0.25</v>
      </c>
    </row>
    <row r="5" spans="1:30" ht="180" customHeight="1" x14ac:dyDescent="0.3">
      <c r="A5" s="114"/>
      <c r="B5" s="22" t="s">
        <v>88</v>
      </c>
      <c r="C5" s="17" t="s">
        <v>89</v>
      </c>
      <c r="D5" s="39" t="s">
        <v>90</v>
      </c>
      <c r="E5" s="40" t="s">
        <v>91</v>
      </c>
      <c r="F5" s="17" t="s">
        <v>92</v>
      </c>
      <c r="G5" s="40" t="s">
        <v>93</v>
      </c>
      <c r="H5" s="17" t="s">
        <v>49</v>
      </c>
      <c r="I5" s="17" t="s">
        <v>49</v>
      </c>
      <c r="J5" s="17" t="s">
        <v>49</v>
      </c>
      <c r="K5" s="17" t="s">
        <v>49</v>
      </c>
      <c r="L5" s="17" t="s">
        <v>49</v>
      </c>
      <c r="M5" s="17" t="s">
        <v>49</v>
      </c>
      <c r="N5" s="17" t="s">
        <v>49</v>
      </c>
      <c r="O5" s="17" t="s">
        <v>49</v>
      </c>
      <c r="P5" s="17" t="s">
        <v>49</v>
      </c>
      <c r="Q5" s="17" t="s">
        <v>49</v>
      </c>
      <c r="R5" s="17" t="s">
        <v>49</v>
      </c>
      <c r="S5" s="17" t="s">
        <v>49</v>
      </c>
      <c r="T5" s="14">
        <v>0.33</v>
      </c>
      <c r="U5" s="84" t="s">
        <v>139</v>
      </c>
      <c r="V5" s="44" t="s">
        <v>153</v>
      </c>
      <c r="W5" s="91">
        <v>0.25</v>
      </c>
      <c r="X5" s="88"/>
      <c r="Y5" s="1"/>
      <c r="Z5" s="86"/>
      <c r="AA5" s="88"/>
      <c r="AB5" s="1"/>
      <c r="AC5" s="86"/>
      <c r="AD5" s="73">
        <f t="shared" si="0"/>
        <v>0.25</v>
      </c>
    </row>
    <row r="6" spans="1:30" ht="65.099999999999994" customHeight="1" x14ac:dyDescent="0.3">
      <c r="A6" s="114"/>
      <c r="B6" s="22" t="s">
        <v>94</v>
      </c>
      <c r="C6" s="17" t="s">
        <v>95</v>
      </c>
      <c r="D6" s="39" t="s">
        <v>96</v>
      </c>
      <c r="E6" s="41" t="s">
        <v>97</v>
      </c>
      <c r="F6" s="17" t="s">
        <v>9</v>
      </c>
      <c r="G6" s="17" t="s">
        <v>98</v>
      </c>
      <c r="H6" s="17"/>
      <c r="I6" s="17"/>
      <c r="J6" s="38"/>
      <c r="K6" s="17"/>
      <c r="L6" s="17"/>
      <c r="M6" s="38"/>
      <c r="N6" s="17" t="s">
        <v>49</v>
      </c>
      <c r="O6" s="17"/>
      <c r="P6" s="38"/>
      <c r="Q6" s="17"/>
      <c r="R6" s="17"/>
      <c r="S6" s="38"/>
      <c r="T6" s="15"/>
      <c r="U6" s="47" t="s">
        <v>135</v>
      </c>
      <c r="V6" s="46" t="s">
        <v>145</v>
      </c>
      <c r="W6" s="48">
        <v>0</v>
      </c>
      <c r="X6" s="88"/>
      <c r="Y6" s="1"/>
      <c r="Z6" s="86"/>
      <c r="AA6" s="88"/>
      <c r="AB6" s="1"/>
      <c r="AC6" s="86"/>
      <c r="AD6" s="73">
        <f t="shared" si="0"/>
        <v>0</v>
      </c>
    </row>
    <row r="7" spans="1:30" ht="65.099999999999994" customHeight="1" x14ac:dyDescent="0.3">
      <c r="A7" s="115"/>
      <c r="B7" s="22" t="s">
        <v>99</v>
      </c>
      <c r="C7" s="17" t="s">
        <v>100</v>
      </c>
      <c r="D7" s="39" t="s">
        <v>101</v>
      </c>
      <c r="E7" s="41" t="s">
        <v>102</v>
      </c>
      <c r="F7" s="41" t="s">
        <v>103</v>
      </c>
      <c r="G7" s="41" t="s">
        <v>104</v>
      </c>
      <c r="H7" s="17"/>
      <c r="I7" s="17"/>
      <c r="J7" s="38"/>
      <c r="K7" s="17"/>
      <c r="L7" s="17"/>
      <c r="M7" s="38" t="s">
        <v>49</v>
      </c>
      <c r="N7" s="17"/>
      <c r="O7" s="17"/>
      <c r="P7" s="38"/>
      <c r="Q7" s="17"/>
      <c r="R7" s="17"/>
      <c r="S7" s="38"/>
      <c r="T7" s="15"/>
      <c r="U7" s="47" t="s">
        <v>135</v>
      </c>
      <c r="V7" s="46" t="s">
        <v>145</v>
      </c>
      <c r="W7" s="48">
        <v>0</v>
      </c>
      <c r="X7" s="88"/>
      <c r="Y7" s="1"/>
      <c r="Z7" s="86"/>
      <c r="AA7" s="88"/>
      <c r="AB7" s="1"/>
      <c r="AC7" s="86"/>
      <c r="AD7" s="73">
        <f t="shared" si="0"/>
        <v>0</v>
      </c>
    </row>
    <row r="8" spans="1:30" ht="65.099999999999994" customHeight="1" x14ac:dyDescent="0.3">
      <c r="A8" s="113" t="s">
        <v>105</v>
      </c>
      <c r="B8" s="22" t="s">
        <v>106</v>
      </c>
      <c r="C8" s="17" t="s">
        <v>107</v>
      </c>
      <c r="D8" s="22" t="s">
        <v>108</v>
      </c>
      <c r="E8" s="17" t="s">
        <v>109</v>
      </c>
      <c r="F8" s="17" t="s">
        <v>110</v>
      </c>
      <c r="G8" s="17" t="s">
        <v>111</v>
      </c>
      <c r="H8" s="17"/>
      <c r="I8" s="17"/>
      <c r="J8" s="38"/>
      <c r="K8" s="17"/>
      <c r="L8" s="17"/>
      <c r="M8" s="38"/>
      <c r="N8" s="17"/>
      <c r="O8" s="17"/>
      <c r="P8" s="38"/>
      <c r="Q8" s="17"/>
      <c r="R8" s="17"/>
      <c r="S8" s="38" t="s">
        <v>49</v>
      </c>
      <c r="T8" s="15"/>
      <c r="U8" s="47" t="s">
        <v>135</v>
      </c>
      <c r="V8" s="46" t="s">
        <v>146</v>
      </c>
      <c r="W8" s="48">
        <v>0</v>
      </c>
      <c r="X8" s="88"/>
      <c r="Y8" s="1"/>
      <c r="Z8" s="86"/>
      <c r="AA8" s="88"/>
      <c r="AB8" s="1"/>
      <c r="AC8" s="86"/>
      <c r="AD8" s="73">
        <f t="shared" si="0"/>
        <v>0</v>
      </c>
    </row>
    <row r="9" spans="1:30" ht="65.099999999999994" customHeight="1" x14ac:dyDescent="0.3">
      <c r="A9" s="114"/>
      <c r="B9" s="22" t="s">
        <v>112</v>
      </c>
      <c r="C9" s="17" t="s">
        <v>113</v>
      </c>
      <c r="D9" s="22" t="s">
        <v>114</v>
      </c>
      <c r="E9" s="17" t="s">
        <v>115</v>
      </c>
      <c r="F9" s="17" t="s">
        <v>116</v>
      </c>
      <c r="G9" s="17" t="s">
        <v>111</v>
      </c>
      <c r="H9" s="17"/>
      <c r="I9" s="17"/>
      <c r="J9" s="38"/>
      <c r="K9" s="17"/>
      <c r="L9" s="17"/>
      <c r="M9" s="38"/>
      <c r="N9" s="17"/>
      <c r="O9" s="17"/>
      <c r="P9" s="38" t="s">
        <v>49</v>
      </c>
      <c r="Q9" s="17" t="s">
        <v>49</v>
      </c>
      <c r="R9" s="17" t="s">
        <v>49</v>
      </c>
      <c r="S9" s="38" t="s">
        <v>49</v>
      </c>
      <c r="T9" s="15"/>
      <c r="U9" s="47" t="s">
        <v>135</v>
      </c>
      <c r="V9" s="46" t="s">
        <v>146</v>
      </c>
      <c r="W9" s="48">
        <v>0</v>
      </c>
      <c r="X9" s="88"/>
      <c r="Y9" s="1"/>
      <c r="Z9" s="86"/>
      <c r="AA9" s="88"/>
      <c r="AB9" s="1"/>
      <c r="AC9" s="86"/>
      <c r="AD9" s="73">
        <f t="shared" si="0"/>
        <v>0</v>
      </c>
    </row>
    <row r="10" spans="1:30" ht="65.099999999999994" customHeight="1" x14ac:dyDescent="0.3">
      <c r="A10" s="115"/>
      <c r="B10" s="22" t="s">
        <v>117</v>
      </c>
      <c r="C10" s="17" t="s">
        <v>118</v>
      </c>
      <c r="D10" s="22" t="s">
        <v>119</v>
      </c>
      <c r="E10" s="17" t="s">
        <v>120</v>
      </c>
      <c r="F10" s="17" t="s">
        <v>121</v>
      </c>
      <c r="G10" s="17" t="s">
        <v>122</v>
      </c>
      <c r="H10" s="17"/>
      <c r="I10" s="17"/>
      <c r="J10" s="38"/>
      <c r="K10" s="17"/>
      <c r="L10" s="17"/>
      <c r="M10" s="38"/>
      <c r="N10" s="17"/>
      <c r="O10" s="17"/>
      <c r="P10" s="38"/>
      <c r="Q10" s="17"/>
      <c r="R10" s="17" t="s">
        <v>49</v>
      </c>
      <c r="S10" s="38"/>
      <c r="T10" s="15"/>
      <c r="U10" s="47" t="s">
        <v>135</v>
      </c>
      <c r="V10" s="46" t="s">
        <v>146</v>
      </c>
      <c r="W10" s="48">
        <v>0</v>
      </c>
      <c r="X10" s="88"/>
      <c r="Y10" s="1"/>
      <c r="Z10" s="86"/>
      <c r="AA10" s="88"/>
      <c r="AB10" s="1"/>
      <c r="AC10" s="86"/>
      <c r="AD10" s="73">
        <f t="shared" si="0"/>
        <v>0</v>
      </c>
    </row>
    <row r="11" spans="1:30" ht="65.099999999999994" customHeight="1" thickBot="1" x14ac:dyDescent="0.35">
      <c r="A11" s="15" t="s">
        <v>123</v>
      </c>
      <c r="B11" s="22" t="s">
        <v>124</v>
      </c>
      <c r="C11" s="17" t="s">
        <v>125</v>
      </c>
      <c r="D11" s="22" t="s">
        <v>126</v>
      </c>
      <c r="E11" s="17" t="s">
        <v>21</v>
      </c>
      <c r="F11" s="17" t="s">
        <v>127</v>
      </c>
      <c r="G11" s="17" t="s">
        <v>22</v>
      </c>
      <c r="H11" s="17"/>
      <c r="I11" s="17"/>
      <c r="J11" s="38"/>
      <c r="K11" s="17"/>
      <c r="L11" s="17" t="s">
        <v>49</v>
      </c>
      <c r="M11" s="38"/>
      <c r="N11" s="17"/>
      <c r="O11" s="17"/>
      <c r="P11" s="38"/>
      <c r="Q11" s="17"/>
      <c r="R11" s="17"/>
      <c r="S11" s="38"/>
      <c r="T11" s="15"/>
      <c r="U11" s="50" t="s">
        <v>135</v>
      </c>
      <c r="V11" s="51" t="s">
        <v>145</v>
      </c>
      <c r="W11" s="52">
        <v>0</v>
      </c>
      <c r="X11" s="89"/>
      <c r="Y11" s="90"/>
      <c r="Z11" s="87"/>
      <c r="AA11" s="89"/>
      <c r="AB11" s="90"/>
      <c r="AC11" s="87"/>
      <c r="AD11" s="73">
        <f t="shared" si="0"/>
        <v>0</v>
      </c>
    </row>
    <row r="12" spans="1:30" x14ac:dyDescent="0.3">
      <c r="W12" s="98">
        <f>+AVERAGE(W3:W11)</f>
        <v>8.3333333333333329E-2</v>
      </c>
    </row>
  </sheetData>
  <mergeCells count="8">
    <mergeCell ref="AD1:AD2"/>
    <mergeCell ref="A3:A7"/>
    <mergeCell ref="A8:A10"/>
    <mergeCell ref="X1:Z1"/>
    <mergeCell ref="AA1:AC1"/>
    <mergeCell ref="C2:D2"/>
    <mergeCell ref="A1:S1"/>
    <mergeCell ref="U1:W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4"/>
  <sheetViews>
    <sheetView zoomScale="80" zoomScaleNormal="80" workbookViewId="0">
      <selection activeCell="E4" sqref="E4"/>
    </sheetView>
  </sheetViews>
  <sheetFormatPr baseColWidth="10" defaultRowHeight="14.4" x14ac:dyDescent="0.3"/>
  <cols>
    <col min="1" max="1" width="20.6640625" customWidth="1"/>
    <col min="2" max="2" width="12.6640625" customWidth="1"/>
    <col min="3" max="3" width="10.5546875" customWidth="1"/>
    <col min="4" max="4" width="80.6640625" customWidth="1"/>
    <col min="5" max="6" width="18.6640625" customWidth="1"/>
    <col min="7" max="7" width="25.6640625" customWidth="1"/>
    <col min="8" max="19" width="4.6640625" customWidth="1"/>
    <col min="20" max="20" width="11.6640625" customWidth="1"/>
    <col min="21" max="21" width="27.88671875" customWidth="1"/>
    <col min="22" max="22" width="26.6640625" customWidth="1"/>
    <col min="23" max="23" width="15.6640625" customWidth="1"/>
    <col min="24" max="25" width="26.6640625" customWidth="1"/>
    <col min="26" max="26" width="15.6640625" customWidth="1"/>
    <col min="27" max="28" width="26.6640625" customWidth="1"/>
    <col min="29" max="29" width="15.6640625" customWidth="1"/>
  </cols>
  <sheetData>
    <row r="1" spans="1:30" ht="15.75" customHeight="1" thickBot="1" x14ac:dyDescent="0.35">
      <c r="A1" s="110" t="s">
        <v>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97" t="s">
        <v>39</v>
      </c>
      <c r="U1" s="116" t="s">
        <v>59</v>
      </c>
      <c r="V1" s="117"/>
      <c r="W1" s="118"/>
      <c r="X1" s="116" t="s">
        <v>59</v>
      </c>
      <c r="Y1" s="117"/>
      <c r="Z1" s="118"/>
      <c r="AA1" s="116" t="s">
        <v>59</v>
      </c>
      <c r="AB1" s="117"/>
      <c r="AC1" s="118"/>
      <c r="AD1" s="99" t="s">
        <v>61</v>
      </c>
    </row>
    <row r="2" spans="1:30" ht="65.099999999999994" customHeight="1" x14ac:dyDescent="0.3">
      <c r="A2" s="9" t="s">
        <v>0</v>
      </c>
      <c r="B2" s="9" t="s">
        <v>1</v>
      </c>
      <c r="C2" s="110" t="s">
        <v>2</v>
      </c>
      <c r="D2" s="110"/>
      <c r="E2" s="9" t="s">
        <v>3</v>
      </c>
      <c r="F2" s="9" t="s">
        <v>4</v>
      </c>
      <c r="G2" s="9" t="s">
        <v>5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6" t="s">
        <v>30</v>
      </c>
      <c r="N2" s="6" t="s">
        <v>31</v>
      </c>
      <c r="O2" s="6" t="s">
        <v>32</v>
      </c>
      <c r="P2" s="7" t="s">
        <v>33</v>
      </c>
      <c r="Q2" s="7" t="s">
        <v>34</v>
      </c>
      <c r="R2" s="7" t="s">
        <v>35</v>
      </c>
      <c r="S2" s="7" t="s">
        <v>36</v>
      </c>
      <c r="T2" s="10" t="s">
        <v>37</v>
      </c>
      <c r="U2" s="77" t="s">
        <v>60</v>
      </c>
      <c r="V2" s="78" t="s">
        <v>138</v>
      </c>
      <c r="W2" s="79" t="s">
        <v>61</v>
      </c>
      <c r="X2" s="77" t="s">
        <v>62</v>
      </c>
      <c r="Y2" s="78" t="s">
        <v>137</v>
      </c>
      <c r="Z2" s="79" t="s">
        <v>61</v>
      </c>
      <c r="AA2" s="77" t="s">
        <v>63</v>
      </c>
      <c r="AB2" s="78" t="s">
        <v>136</v>
      </c>
      <c r="AC2" s="79" t="s">
        <v>61</v>
      </c>
      <c r="AD2" s="100"/>
    </row>
    <row r="3" spans="1:30" ht="120" customHeight="1" x14ac:dyDescent="0.3">
      <c r="A3" s="119" t="s">
        <v>123</v>
      </c>
      <c r="B3" s="120" t="s">
        <v>124</v>
      </c>
      <c r="C3" s="34" t="s">
        <v>128</v>
      </c>
      <c r="D3" s="42" t="s">
        <v>129</v>
      </c>
      <c r="E3" s="34" t="s">
        <v>130</v>
      </c>
      <c r="F3" s="34" t="s">
        <v>127</v>
      </c>
      <c r="G3" s="34" t="s">
        <v>22</v>
      </c>
      <c r="H3" s="34"/>
      <c r="I3" s="34"/>
      <c r="J3" s="43"/>
      <c r="K3" s="34" t="s">
        <v>49</v>
      </c>
      <c r="L3" s="34"/>
      <c r="M3" s="43"/>
      <c r="N3" s="34"/>
      <c r="O3" s="34"/>
      <c r="P3" s="43" t="s">
        <v>49</v>
      </c>
      <c r="Q3" s="34"/>
      <c r="R3" s="34"/>
      <c r="S3" s="43"/>
      <c r="T3" s="11">
        <v>0</v>
      </c>
      <c r="U3" s="84" t="s">
        <v>140</v>
      </c>
      <c r="V3" s="44" t="s">
        <v>141</v>
      </c>
      <c r="W3" s="91">
        <v>0</v>
      </c>
      <c r="X3" s="95"/>
      <c r="Y3" s="8"/>
      <c r="Z3" s="96"/>
      <c r="AA3" s="95"/>
      <c r="AB3" s="8"/>
      <c r="AC3" s="96"/>
      <c r="AD3" s="73">
        <f>+W3+Z3+AC3</f>
        <v>0</v>
      </c>
    </row>
    <row r="4" spans="1:30" ht="309.89999999999998" customHeight="1" thickBot="1" x14ac:dyDescent="0.35">
      <c r="A4" s="119"/>
      <c r="B4" s="120"/>
      <c r="C4" s="34" t="s">
        <v>131</v>
      </c>
      <c r="D4" s="36" t="s">
        <v>132</v>
      </c>
      <c r="E4" s="34" t="s">
        <v>133</v>
      </c>
      <c r="F4" s="34" t="s">
        <v>9</v>
      </c>
      <c r="G4" s="34" t="s">
        <v>134</v>
      </c>
      <c r="H4" s="34"/>
      <c r="I4" s="34"/>
      <c r="J4" s="43"/>
      <c r="K4" s="34"/>
      <c r="L4" s="34"/>
      <c r="M4" s="43"/>
      <c r="N4" s="34" t="s">
        <v>49</v>
      </c>
      <c r="O4" s="34"/>
      <c r="P4" s="43"/>
      <c r="Q4" s="34"/>
      <c r="R4" s="34"/>
      <c r="S4" s="43"/>
      <c r="T4" s="12"/>
      <c r="U4" s="50" t="s">
        <v>135</v>
      </c>
      <c r="V4" s="51" t="s">
        <v>145</v>
      </c>
      <c r="W4" s="52">
        <v>0</v>
      </c>
      <c r="X4" s="62"/>
      <c r="Y4" s="63"/>
      <c r="Z4" s="64"/>
      <c r="AA4" s="62"/>
      <c r="AB4" s="63"/>
      <c r="AC4" s="64"/>
      <c r="AD4" s="73">
        <f>+W4+Z4+AC4</f>
        <v>0</v>
      </c>
    </row>
  </sheetData>
  <mergeCells count="8">
    <mergeCell ref="AD1:AD2"/>
    <mergeCell ref="X1:Z1"/>
    <mergeCell ref="AA1:AC1"/>
    <mergeCell ref="C2:D2"/>
    <mergeCell ref="A3:A4"/>
    <mergeCell ref="B3:B4"/>
    <mergeCell ref="A1:S1"/>
    <mergeCell ref="U1:W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Gestión del Riesgo</vt:lpstr>
      <vt:lpstr>2. Redes y Articulación</vt:lpstr>
      <vt:lpstr>3. Cultura de la legalidad</vt:lpstr>
      <vt:lpstr>4. Iniciativas Adicionales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Saavedra Manco</dc:creator>
  <cp:lastModifiedBy>Gabriel Sebastian Ramos Moreno</cp:lastModifiedBy>
  <dcterms:created xsi:type="dcterms:W3CDTF">2025-05-23T16:40:09Z</dcterms:created>
  <dcterms:modified xsi:type="dcterms:W3CDTF">2025-07-28T13:17:38Z</dcterms:modified>
</cp:coreProperties>
</file>